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367C552F-53D2-4E0B-B3CF-59CF6B696B08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Class. Competitiva" sheetId="1" r:id="rId1"/>
    <sheet name="Class. Categorie" sheetId="4" r:id="rId2"/>
    <sheet name="Passeggiata" sheetId="5" r:id="rId3"/>
    <sheet name="Società" sheetId="3" r:id="rId4"/>
  </sheets>
  <definedNames>
    <definedName name="_xlnm._FilterDatabase" localSheetId="1" hidden="1">'Class. Categorie'!$A$2:$I$129</definedName>
    <definedName name="_xlnm._FilterDatabase" localSheetId="0" hidden="1">'Class. Competitiva'!$A$2:$K$138</definedName>
    <definedName name="_xlnm._FilterDatabase" localSheetId="3" hidden="1">Società!$A$4:$E$4</definedName>
    <definedName name="_xlnm.Print_Titles" localSheetId="1">'Class. Categorie'!$1:$2</definedName>
    <definedName name="_xlnm.Print_Titles" localSheetId="0">'Class. Competitiva'!$1:$2</definedName>
    <definedName name="_xlnm.Print_Titles" localSheetId="2">Passeggiata!$1:$2</definedName>
    <definedName name="_xlnm.Print_Titles" localSheetId="3">Società!$1:$4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" l="1"/>
  <c r="D55" i="3"/>
  <c r="C52" i="3"/>
  <c r="C5" i="3"/>
  <c r="C55" i="3" s="1"/>
  <c r="C50" i="3"/>
  <c r="C51" i="3"/>
  <c r="C8" i="3"/>
  <c r="C7" i="3"/>
  <c r="C9" i="3"/>
  <c r="C12" i="3"/>
  <c r="C11" i="3"/>
  <c r="C10" i="3"/>
  <c r="C13" i="3"/>
  <c r="C14" i="3"/>
  <c r="C16" i="3"/>
  <c r="C15" i="3"/>
  <c r="C17" i="3"/>
  <c r="C21" i="3"/>
  <c r="C22" i="3"/>
  <c r="C20" i="3"/>
  <c r="C18" i="3"/>
  <c r="C19" i="3"/>
  <c r="C24" i="3"/>
  <c r="C29" i="3"/>
  <c r="C30" i="3"/>
  <c r="C26" i="3"/>
  <c r="C25" i="3"/>
  <c r="C31" i="3"/>
  <c r="C28" i="3"/>
  <c r="C27" i="3"/>
  <c r="C23" i="3"/>
  <c r="C49" i="3"/>
  <c r="C41" i="3"/>
  <c r="C32" i="3"/>
  <c r="C38" i="3"/>
  <c r="C37" i="3"/>
  <c r="C33" i="3"/>
  <c r="C34" i="3"/>
  <c r="C44" i="3"/>
  <c r="C47" i="3"/>
  <c r="C36" i="3"/>
  <c r="C48" i="3"/>
  <c r="C45" i="3"/>
  <c r="C42" i="3"/>
  <c r="C46" i="3"/>
  <c r="C43" i="3"/>
  <c r="C35" i="3"/>
  <c r="C39" i="3"/>
  <c r="C40" i="3"/>
  <c r="C6" i="3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8" i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82" i="1"/>
  <c r="K83" i="1"/>
  <c r="K86" i="1"/>
  <c r="K87" i="1"/>
  <c r="K88" i="1"/>
  <c r="K91" i="1"/>
  <c r="K92" i="1"/>
  <c r="K93" i="1"/>
  <c r="K94" i="1"/>
  <c r="K95" i="1"/>
  <c r="K96" i="1"/>
  <c r="K99" i="1"/>
  <c r="K100" i="1"/>
  <c r="K101" i="1"/>
  <c r="K104" i="1"/>
  <c r="K105" i="1"/>
  <c r="K106" i="1"/>
  <c r="K107" i="1"/>
  <c r="K108" i="1"/>
  <c r="K109" i="1"/>
  <c r="K110" i="1"/>
  <c r="K111" i="1"/>
  <c r="K114" i="1"/>
  <c r="K115" i="1"/>
  <c r="K116" i="1"/>
  <c r="K117" i="1"/>
  <c r="K118" i="1"/>
  <c r="K119" i="1"/>
  <c r="K120" i="1"/>
  <c r="K121" i="1"/>
  <c r="K122" i="1"/>
  <c r="K123" i="1"/>
  <c r="K124" i="1"/>
  <c r="K127" i="1"/>
  <c r="K128" i="1"/>
  <c r="K129" i="1"/>
  <c r="K130" i="1"/>
  <c r="K131" i="1"/>
  <c r="K132" i="1"/>
  <c r="K133" i="1"/>
  <c r="K3" i="1"/>
</calcChain>
</file>

<file path=xl/sharedStrings.xml><?xml version="1.0" encoding="utf-8"?>
<sst xmlns="http://schemas.openxmlformats.org/spreadsheetml/2006/main" count="1375" uniqueCount="325">
  <si>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</si>
  <si>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</si>
  <si>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</si>
  <si>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</si>
  <si>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</si>
  <si>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</si>
  <si>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</si>
  <si>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</si>
  <si>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</si>
  <si>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</si>
  <si>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</si>
  <si>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</si>
  <si>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Posizione</t>
  </si>
  <si>
    <t>Totale partecipanti</t>
  </si>
  <si>
    <t>Gara Comp.</t>
  </si>
  <si>
    <t>Gara N.C.</t>
  </si>
  <si>
    <t>Classifica per numero di Partecipanti</t>
  </si>
  <si>
    <t>Petroio (SI)</t>
  </si>
  <si>
    <t>Grifo Runners Perugia</t>
  </si>
  <si>
    <t>G.P. Parco Alpi Apuane</t>
  </si>
  <si>
    <t>Subbiano Marathon</t>
  </si>
  <si>
    <t>G.S. R.Valenti</t>
  </si>
  <si>
    <t>Ciclo Club Quota Mille Cortona</t>
  </si>
  <si>
    <t>Il Gregge Ribelle</t>
  </si>
  <si>
    <t>G.S. Amatori Podistica Arezzo</t>
  </si>
  <si>
    <t>G.S. Il Fiorino Fi</t>
  </si>
  <si>
    <t>Road Runner Club Misano</t>
  </si>
  <si>
    <t>Asd Team Marathon Bike Gr</t>
  </si>
  <si>
    <t>Pietralunga Runners (Pg)</t>
  </si>
  <si>
    <t>Pod. Il Campino - C.Fiorentino</t>
  </si>
  <si>
    <t>Asd Gubbio Runners</t>
  </si>
  <si>
    <t>Filirun Team Asd</t>
  </si>
  <si>
    <t>Trail Running Project Asd Ar</t>
  </si>
  <si>
    <t>Tx Fitness Ssd Arl</t>
  </si>
  <si>
    <t>A.S.D. La Chianina</t>
  </si>
  <si>
    <t>Asd Gp La Stanca</t>
  </si>
  <si>
    <t>Asd Atletica Sinalunga</t>
  </si>
  <si>
    <t>Asd Atletica Il Colle Pg</t>
  </si>
  <si>
    <t>Asd Atletica Costa D'Argento</t>
  </si>
  <si>
    <t>Tricolore Sport Marathon</t>
  </si>
  <si>
    <t>U.P. Policiano</t>
  </si>
  <si>
    <t>Podistica Avis Foiano</t>
  </si>
  <si>
    <t>Avis Perugia</t>
  </si>
  <si>
    <t>Assi Giglio Rosso Fi</t>
  </si>
  <si>
    <t>Runcard</t>
  </si>
  <si>
    <t>Asd Bbp Athletic</t>
  </si>
  <si>
    <t>As All Sport</t>
  </si>
  <si>
    <t>Asd Polis. Rinascita Montevarchi</t>
  </si>
  <si>
    <t>L'Unatici Ellera Corciano Pg</t>
  </si>
  <si>
    <t>Asd Amatori Vesuvio</t>
  </si>
  <si>
    <t>Asd Runners San Gemini</t>
  </si>
  <si>
    <t>Asd Sienarunners</t>
  </si>
  <si>
    <t>Asd Sport Events Cortona Diletta</t>
  </si>
  <si>
    <t>Mud &amp; Glory Academy (Pg)</t>
  </si>
  <si>
    <t>Track E Field Gr</t>
  </si>
  <si>
    <t>Free Runner San Giustino</t>
  </si>
  <si>
    <t>Gruppo Podisti Resco 1909 Asd</t>
  </si>
  <si>
    <t>(A) M 2007-1976</t>
  </si>
  <si>
    <t>(B) M 1975-1966</t>
  </si>
  <si>
    <t>(C) M 1965-1956</t>
  </si>
  <si>
    <t>(F) F 1975-1966</t>
  </si>
  <si>
    <t>(E) F 2007-1976</t>
  </si>
  <si>
    <t>(H) Coppie</t>
  </si>
  <si>
    <t>(G) F 1965-prec.</t>
  </si>
  <si>
    <t>(D) M 1955-prec.</t>
  </si>
  <si>
    <t>Cannucci Matteo</t>
  </si>
  <si>
    <t>Dibra Andi</t>
  </si>
  <si>
    <t>Giorgi Camillo</t>
  </si>
  <si>
    <t>Benassi Luca</t>
  </si>
  <si>
    <t>Colicci Gianluca</t>
  </si>
  <si>
    <t>Capoccia Andrea</t>
  </si>
  <si>
    <t>Frappi Nicola</t>
  </si>
  <si>
    <t>Giovannini Lorenzo</t>
  </si>
  <si>
    <t>Orlandi Marco</t>
  </si>
  <si>
    <t>Palazzeschi Matteo</t>
  </si>
  <si>
    <t>Ria Roberto</t>
  </si>
  <si>
    <t>Sadotti Gliberto</t>
  </si>
  <si>
    <t>Mazzarelli Giacomo</t>
  </si>
  <si>
    <t>Tonini Giacomo</t>
  </si>
  <si>
    <t>Sfondalmondo Massimiliano</t>
  </si>
  <si>
    <t>Costantini Francesco</t>
  </si>
  <si>
    <t>Mucciarini Simone</t>
  </si>
  <si>
    <t>Burchi Giuliano</t>
  </si>
  <si>
    <t>Magi Emanuele</t>
  </si>
  <si>
    <t>Carlini Stefano</t>
  </si>
  <si>
    <t>Bianconi Enrico</t>
  </si>
  <si>
    <t>Sadotti Giacomo</t>
  </si>
  <si>
    <t>Bragetti Gimpiero</t>
  </si>
  <si>
    <t>Bassanelli Alberto</t>
  </si>
  <si>
    <t>Municchi Marcella</t>
  </si>
  <si>
    <t>Valli Andrea</t>
  </si>
  <si>
    <t>Vitale Chiara</t>
  </si>
  <si>
    <t>Landucci Vittorio</t>
  </si>
  <si>
    <t>Martellini Massimo</t>
  </si>
  <si>
    <t>E-Menchetti Daniela</t>
  </si>
  <si>
    <t>E-Boncompagni Roberto</t>
  </si>
  <si>
    <t>Covarelli Mauro</t>
  </si>
  <si>
    <t>G-Varasano Emanuela</t>
  </si>
  <si>
    <t>G-Vannuccini Francesco</t>
  </si>
  <si>
    <t>Piastra Lorena</t>
  </si>
  <si>
    <t>Mlynarski Kamil</t>
  </si>
  <si>
    <t>Lorenzoni Fabio</t>
  </si>
  <si>
    <t>Barberini Pietro</t>
  </si>
  <si>
    <t>Scalzo Antonio</t>
  </si>
  <si>
    <t>Pallini Roberto</t>
  </si>
  <si>
    <t>Donadio Angelonicola</t>
  </si>
  <si>
    <t>Andreozzi Davide</t>
  </si>
  <si>
    <t>C-Perez Barbara</t>
  </si>
  <si>
    <t>C-Ansano Fabio</t>
  </si>
  <si>
    <t>Ciacci Lorenzo</t>
  </si>
  <si>
    <t>Rossi Lorenzo</t>
  </si>
  <si>
    <t>Cafoncelli Alfonso</t>
  </si>
  <si>
    <t>Zappalorti Alessio</t>
  </si>
  <si>
    <t>Maccherini Elisa</t>
  </si>
  <si>
    <t>Grazzini Alessandro</t>
  </si>
  <si>
    <t>Mazzoli Angela</t>
  </si>
  <si>
    <t>Semeraro Andrea</t>
  </si>
  <si>
    <t>Lorenzetti Alessandro</t>
  </si>
  <si>
    <t>Lucheroni Andrea</t>
  </si>
  <si>
    <t>Ravaglioli Tommaso</t>
  </si>
  <si>
    <t>I-Venturi Chiara</t>
  </si>
  <si>
    <t>I-Gradassi Mauro</t>
  </si>
  <si>
    <t>Giuliani Andrea</t>
  </si>
  <si>
    <t>Draoli Maria Cristina</t>
  </si>
  <si>
    <t>Moretti Michele</t>
  </si>
  <si>
    <t>Monestiroli Angelica</t>
  </si>
  <si>
    <t>Sorgenti Augusto</t>
  </si>
  <si>
    <t>Piranni Lapo</t>
  </si>
  <si>
    <t>Passeri Luciano</t>
  </si>
  <si>
    <t>Esposito Paolo</t>
  </si>
  <si>
    <t>Minchielli Elisa</t>
  </si>
  <si>
    <t>Mariangeli Adriano</t>
  </si>
  <si>
    <t>Paci Stefano</t>
  </si>
  <si>
    <t>Moneti Diletta</t>
  </si>
  <si>
    <t>Merola Gianni</t>
  </si>
  <si>
    <t>Burroni Elena</t>
  </si>
  <si>
    <t>Emili Gino</t>
  </si>
  <si>
    <t>Fantacci Cristiano</t>
  </si>
  <si>
    <t>D-Nicchi Giorgio</t>
  </si>
  <si>
    <t>D-Rutili Laura</t>
  </si>
  <si>
    <t>F-Capacci Gianluca</t>
  </si>
  <si>
    <t>F-Riganelli Cristina</t>
  </si>
  <si>
    <t>Rosati Michele</t>
  </si>
  <si>
    <t>Marcelli Mirko</t>
  </si>
  <si>
    <t>H-Baldini Susanna</t>
  </si>
  <si>
    <t>H-Giovannelli Moreno</t>
  </si>
  <si>
    <t>Tistarelli Fausto</t>
  </si>
  <si>
    <t>Guerrini Teresa</t>
  </si>
  <si>
    <t>A-Mariotti Mario</t>
  </si>
  <si>
    <t>A-Rossi Simona</t>
  </si>
  <si>
    <t>Corsi Ilaria</t>
  </si>
  <si>
    <t>Domenichelli Andrea</t>
  </si>
  <si>
    <t>Donati Lucia</t>
  </si>
  <si>
    <t>Viciani Emanuele</t>
  </si>
  <si>
    <t>Calzoni Simona</t>
  </si>
  <si>
    <t>O-Zanchi Paola</t>
  </si>
  <si>
    <t>O-Nocentini Giulio</t>
  </si>
  <si>
    <t>Taiti Enzo</t>
  </si>
  <si>
    <t>Poponcini Sabrina</t>
  </si>
  <si>
    <t>Nardoni Gabriele</t>
  </si>
  <si>
    <t>B-Cherubini Irene</t>
  </si>
  <si>
    <t>B-Ciuffoni Stanghini Francesco</t>
  </si>
  <si>
    <t>Monacchini Carlo</t>
  </si>
  <si>
    <t>Agnello Fabio</t>
  </si>
  <si>
    <t>Bigiarini Carlo</t>
  </si>
  <si>
    <t>Bigi Maurizio</t>
  </si>
  <si>
    <t>Sguerri Bruno</t>
  </si>
  <si>
    <t>Lodovichi Franco</t>
  </si>
  <si>
    <t>Sestini Arabella</t>
  </si>
  <si>
    <t>Pierli Rachele</t>
  </si>
  <si>
    <t>N-Ranfagni Grazia</t>
  </si>
  <si>
    <t>N-Toti Sauro</t>
  </si>
  <si>
    <t>Vannuccini Emma</t>
  </si>
  <si>
    <t>Ceccarelli Paolo</t>
  </si>
  <si>
    <t>Chiodini Andrea</t>
  </si>
  <si>
    <t>Lorenzetti Veronica</t>
  </si>
  <si>
    <t>Versiglioni Gianluca</t>
  </si>
  <si>
    <t>Monaci Francesca</t>
  </si>
  <si>
    <t>Galeazzi Giuliano</t>
  </si>
  <si>
    <t>Del Balio Marco</t>
  </si>
  <si>
    <t>Ugolini Lucia</t>
  </si>
  <si>
    <t>Marcocci Gianni</t>
  </si>
  <si>
    <t>Donzellini Riccardo</t>
  </si>
  <si>
    <t>L-Fabianelli Jasmine</t>
  </si>
  <si>
    <t>L-Refi Mirko</t>
  </si>
  <si>
    <t>Senesi Massimiliano</t>
  </si>
  <si>
    <t>Terzuoli Gianna</t>
  </si>
  <si>
    <t>Maridati Corrado</t>
  </si>
  <si>
    <t>Belli Milana</t>
  </si>
  <si>
    <t>Magi Luciano</t>
  </si>
  <si>
    <t>Cenni Marco</t>
  </si>
  <si>
    <t>M</t>
  </si>
  <si>
    <t>F</t>
  </si>
  <si>
    <t>GIUDICI DI GARA:</t>
  </si>
  <si>
    <t>Brogini Marco</t>
  </si>
  <si>
    <t>Rocchi Duccio</t>
  </si>
  <si>
    <t>Tozzi Lucia</t>
  </si>
  <si>
    <t>UISP SIENA COORDINAMENTO ATLETICA LEGGERA</t>
  </si>
  <si>
    <t>A.S.D. Pol. Chianciano</t>
  </si>
  <si>
    <t>Frullanti Cesare</t>
  </si>
  <si>
    <t>Ass. Sport. Dil. Cappuccini 1972</t>
  </si>
  <si>
    <t>A.S.D. S.P. Torre del Mangia</t>
  </si>
  <si>
    <t>A.S.D. Senese Mens Sana in Corpore Sano</t>
  </si>
  <si>
    <t>Frullanti Enzo</t>
  </si>
  <si>
    <t>G.S. Podista Siena A.S.D.</t>
  </si>
  <si>
    <t>Fe' Marco</t>
  </si>
  <si>
    <t>C.R. Banca Monte dei Paschi di Siena</t>
  </si>
  <si>
    <t>Cappannoli Tatiana</t>
  </si>
  <si>
    <t>COPPIE * SAN VALENTINO SOTTOMONTI</t>
  </si>
  <si>
    <t>Categoria G Femminile (1965 e prec)</t>
  </si>
  <si>
    <t>Categoria F Femminile (1975-1966)</t>
  </si>
  <si>
    <t>Categoria E Femminile (2007-1976)</t>
  </si>
  <si>
    <t>Categoria D Maschile (1955 e prec.)</t>
  </si>
  <si>
    <t>Categoria C Maschile (1965-1956)</t>
  </si>
  <si>
    <t>Categoria B Maschile (1975-1966)</t>
  </si>
  <si>
    <t>Categoria A Maschile (2007-1976)</t>
  </si>
  <si>
    <r>
      <t>6</t>
    </r>
    <r>
      <rPr>
        <b/>
        <vertAlign val="superscript"/>
        <sz val="13"/>
        <rFont val="Arial"/>
        <family val="2"/>
      </rPr>
      <t>a</t>
    </r>
    <r>
      <rPr>
        <b/>
        <sz val="13"/>
        <rFont val="Arial"/>
        <family val="2"/>
      </rPr>
      <t xml:space="preserve"> EcoPetroio - San Valentino Sottomonti</t>
    </r>
  </si>
  <si>
    <r>
      <t>6</t>
    </r>
    <r>
      <rPr>
        <b/>
        <vertAlign val="superscript"/>
        <sz val="14"/>
        <color rgb="FF000000"/>
        <rFont val="Calibri"/>
        <family val="2"/>
      </rPr>
      <t xml:space="preserve">a </t>
    </r>
    <r>
      <rPr>
        <b/>
        <sz val="14"/>
        <color rgb="FF000000"/>
        <rFont val="Calibri"/>
        <family val="2"/>
      </rPr>
      <t>EcoPetroio - San Valentino Sottomonti</t>
    </r>
    <r>
      <rPr>
        <b/>
        <sz val="14"/>
        <color indexed="8"/>
        <rFont val="Calibri"/>
        <family val="2"/>
      </rPr>
      <t xml:space="preserve"> del 16/02/2025</t>
    </r>
  </si>
  <si>
    <r>
      <t>6</t>
    </r>
    <r>
      <rPr>
        <b/>
        <vertAlign val="superscript"/>
        <sz val="14"/>
        <color rgb="FF000000"/>
        <rFont val="Calibri"/>
        <family val="2"/>
      </rPr>
      <t xml:space="preserve">a </t>
    </r>
    <r>
      <rPr>
        <b/>
        <sz val="14"/>
        <color rgb="FF000000"/>
        <rFont val="Calibri"/>
        <family val="2"/>
      </rPr>
      <t>EcoPetroio - San Valentino Sottomonti</t>
    </r>
  </si>
  <si>
    <t>TOTALE PARTECIPANTI</t>
  </si>
  <si>
    <t>Km. 15,000</t>
  </si>
  <si>
    <t>Mancini Michele</t>
  </si>
  <si>
    <t>Tiezzi Massimo</t>
  </si>
  <si>
    <t>Tiezzi Alessandro</t>
  </si>
  <si>
    <t>Mencarelli Federica</t>
  </si>
  <si>
    <t>Mencacci Gianna</t>
  </si>
  <si>
    <t>Meacci Fausto</t>
  </si>
  <si>
    <t>Grilli Graziano</t>
  </si>
  <si>
    <t>Francini Sergio</t>
  </si>
  <si>
    <t>Farnetani Livio</t>
  </si>
  <si>
    <t>Esposito Cristiano</t>
  </si>
  <si>
    <t>Duchini Osvaldo</t>
  </si>
  <si>
    <t>Di Renzone Claudio</t>
  </si>
  <si>
    <t>Di Betto Jacopo</t>
  </si>
  <si>
    <t>Contemori Mauro</t>
  </si>
  <si>
    <t>Borcagli Andrea</t>
  </si>
  <si>
    <t>Barbetti Alessandro</t>
  </si>
  <si>
    <t>Galluzzi Corrado</t>
  </si>
  <si>
    <t>ELENCO COLLABORATORI</t>
  </si>
  <si>
    <t>Asd Nordic Walking</t>
  </si>
  <si>
    <t>Benvenuti Tamara</t>
  </si>
  <si>
    <t>Canapini Daniela</t>
  </si>
  <si>
    <t>o)</t>
  </si>
  <si>
    <t>Bianchini Federico</t>
  </si>
  <si>
    <t>Rudoni Gianfranco</t>
  </si>
  <si>
    <t>Marchi Lida</t>
  </si>
  <si>
    <t>Amorevoli Gianna</t>
  </si>
  <si>
    <t>Salvadori Cristina</t>
  </si>
  <si>
    <t>Del Cipolla Paola</t>
  </si>
  <si>
    <t>Rabaglioli Alberto</t>
  </si>
  <si>
    <t>Guazzini Isa</t>
  </si>
  <si>
    <t>Braconi Anna</t>
  </si>
  <si>
    <t>Garrone Gina</t>
  </si>
  <si>
    <t>Pieroni Rosetta</t>
  </si>
  <si>
    <t>Iurillo Sonia</t>
  </si>
  <si>
    <t>Castellano Santina</t>
  </si>
  <si>
    <t>Samaaphat Patch</t>
  </si>
  <si>
    <t>Barbini Mario</t>
  </si>
  <si>
    <t>Fadin Tiziana</t>
  </si>
  <si>
    <t>Monaco Giovanni</t>
  </si>
  <si>
    <t>Campanaro Antonella</t>
  </si>
  <si>
    <t>Violato Gabriella</t>
  </si>
  <si>
    <t>Colapinto Anna Maria</t>
  </si>
  <si>
    <t>Boscagli Patrizia</t>
  </si>
  <si>
    <t>Boscagli Manola</t>
  </si>
  <si>
    <t>Benvenuti Paola</t>
  </si>
  <si>
    <t>Magi Daniele</t>
  </si>
  <si>
    <t>Cipolli Carla</t>
  </si>
  <si>
    <t>Nannotti Fabrizio</t>
  </si>
  <si>
    <t>Artenzioli Stefania</t>
  </si>
  <si>
    <t>Gooldamrong Sukuma</t>
  </si>
  <si>
    <t>Faenzi Giuliano</t>
  </si>
  <si>
    <t>Frasca Anna Maria</t>
  </si>
  <si>
    <t>Lupi Wilma</t>
  </si>
  <si>
    <t>Casciano Pio</t>
  </si>
  <si>
    <t>Savelli Danila</t>
  </si>
  <si>
    <t>Buracchi Fiorella</t>
  </si>
  <si>
    <t>Tiezzi Paolo</t>
  </si>
  <si>
    <t>Magini Laura</t>
  </si>
  <si>
    <t>Bucchioni Laura</t>
  </si>
  <si>
    <t>Malentacchi Luca</t>
  </si>
  <si>
    <t>Del Cipolla Susanna</t>
  </si>
  <si>
    <t>Tavanti Fabrizio</t>
  </si>
  <si>
    <t>Pepi Marco</t>
  </si>
  <si>
    <t>Tistarelli Maria Pia</t>
  </si>
  <si>
    <t>Dalessandro Anna</t>
  </si>
  <si>
    <t>Mariottini Valeriano</t>
  </si>
  <si>
    <t>Liberi</t>
  </si>
  <si>
    <t>Valdambrini Simone</t>
  </si>
  <si>
    <t>Rinaldi Paolo</t>
  </si>
  <si>
    <t>Perugini Guido</t>
  </si>
  <si>
    <t>Perugini Caterina</t>
  </si>
  <si>
    <t>Pasquetti Andrea</t>
  </si>
  <si>
    <t>Marchi Linda</t>
  </si>
  <si>
    <t>Marchi Carlo</t>
  </si>
  <si>
    <t>Mala' Stepanka</t>
  </si>
  <si>
    <t>Francesconi Elisa</t>
  </si>
  <si>
    <t>Fè Laura</t>
  </si>
  <si>
    <t>Di Ianni Angela</t>
  </si>
  <si>
    <t>Bianconi Silvia</t>
  </si>
  <si>
    <t>Bianchini Alessandro</t>
  </si>
  <si>
    <t>Bennati Patricia</t>
  </si>
  <si>
    <t>Brega Daniela Maria</t>
  </si>
  <si>
    <t>Petroio</t>
  </si>
  <si>
    <t>Wang Jianhua</t>
  </si>
  <si>
    <t>Valdambrini Sabrina</t>
  </si>
  <si>
    <t>Posani Laura</t>
  </si>
  <si>
    <t>Posani Cristina</t>
  </si>
  <si>
    <t>Perinti Giorgio</t>
  </si>
  <si>
    <t>Marignani Gabriele</t>
  </si>
  <si>
    <t>Graziani Roberta</t>
  </si>
  <si>
    <t>Ciacci Angela</t>
  </si>
  <si>
    <t>Stroscia Carlo</t>
  </si>
  <si>
    <t>Rossi Massimo</t>
  </si>
  <si>
    <t>Pulcinelli Alberto</t>
  </si>
  <si>
    <t>Bonci Ivano</t>
  </si>
  <si>
    <t>Cafagna Antonio</t>
  </si>
  <si>
    <t>Bernardini Beatrice</t>
  </si>
  <si>
    <t>Sesso</t>
  </si>
  <si>
    <t>N°</t>
  </si>
  <si>
    <t>ECO-PETROIO del 16/02/2025 * ELENCO PASSEGGIATA E COLLABORATORI</t>
  </si>
  <si>
    <t>ASD Nordic Walking</t>
  </si>
  <si>
    <t>Libero</t>
  </si>
  <si>
    <t>Collaboratori ASD Atletica Sinalunga</t>
  </si>
  <si>
    <t>Collaboratori Petroio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</si>
</sst>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perscript"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1" fontId="0" fillId="0" borderId="4" xfId="0" applyNumberFormat="1" applyBorder="1" applyAlignment="1">
      <alignment horizontal="center"/>
    </xf>
    <xf numFmtId="0" fontId="8" fillId="0" borderId="7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1" fontId="10" fillId="0" borderId="8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166" fontId="1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167" fontId="3" fillId="0" borderId="12" xfId="0" quotePrefix="1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0" fontId="1" fillId="0" borderId="4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1" fillId="0" borderId="23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5" fillId="0" borderId="0" xfId="0" applyFont="1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6" fontId="11" fillId="0" borderId="0" xfId="0" applyNumberFormat="1" applyFont="1" applyAlignment="1">
      <alignment horizontal="center" vertical="top" wrapText="1"/>
    </xf>
    <xf numFmtId="0" fontId="16" fillId="0" borderId="0" xfId="0" applyFont="1"/>
    <xf numFmtId="0" fontId="0" fillId="0" borderId="15" xfId="0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6" fillId="0" borderId="22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Continuous" vertical="center"/>
    </xf>
    <xf numFmtId="0" fontId="15" fillId="0" borderId="13" xfId="0" applyFont="1" applyBorder="1" applyAlignment="1">
      <alignment horizontal="centerContinuous" vertical="center"/>
    </xf>
    <xf numFmtId="0" fontId="15" fillId="0" borderId="28" xfId="0" applyFont="1" applyBorder="1" applyAlignment="1">
      <alignment horizontal="centerContinuous" vertical="center"/>
    </xf>
    <xf numFmtId="1" fontId="8" fillId="0" borderId="7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7" fontId="3" fillId="0" borderId="21" xfId="0" quotePrefix="1" applyNumberFormat="1" applyFont="1" applyBorder="1" applyAlignment="1">
      <alignment horizontal="center" vertical="center"/>
    </xf>
    <xf numFmtId="167" fontId="3" fillId="0" borderId="22" xfId="0" quotePrefix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8"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38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3" customWidth="1"/>
    <col min="8" max="8" width="9.33203125" style="13" customWidth="1"/>
    <col min="9" max="9" width="9.6640625" style="27" customWidth="1"/>
    <col min="10" max="10" width="25.109375" customWidth="1"/>
    <col min="11" max="11" width="5.109375" style="2" customWidth="1"/>
  </cols>
  <sheetData>
    <row r="1" spans="1:11" ht="19.8" x14ac:dyDescent="0.35">
      <c r="A1" s="30" t="s">
        <v>218</v>
      </c>
      <c r="B1" s="30"/>
      <c r="C1" s="32"/>
      <c r="D1" s="33"/>
      <c r="E1" s="34"/>
      <c r="F1" s="14" t="s">
        <v>0</v>
      </c>
      <c r="G1" s="23">
        <v>15</v>
      </c>
      <c r="H1" s="30" t="s">
        <v>17</v>
      </c>
      <c r="I1" s="31"/>
      <c r="J1" s="15">
        <v>45704</v>
      </c>
      <c r="K1" s="22"/>
    </row>
    <row r="2" spans="1:11" ht="28.8" x14ac:dyDescent="0.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25" t="s">
        <v>7</v>
      </c>
      <c r="H2" s="25" t="s">
        <v>8</v>
      </c>
      <c r="I2" s="26" t="s">
        <v>9</v>
      </c>
      <c r="J2" s="16" t="s">
        <v>10</v>
      </c>
      <c r="K2" s="20" t="s">
        <v>11</v>
      </c>
    </row>
    <row r="3" spans="1:11" x14ac:dyDescent="0.3">
      <c r="A3" s="24">
        <v>1</v>
      </c>
      <c r="B3" s="1">
        <v>315</v>
      </c>
      <c r="C3" t="s">
        <v>65</v>
      </c>
      <c r="D3" s="2" t="s">
        <v>191</v>
      </c>
      <c r="E3" s="3" t="s">
        <v>25</v>
      </c>
      <c r="F3" s="2">
        <v>1990</v>
      </c>
      <c r="G3" s="29">
        <v>3.8157060182129499E-2</v>
      </c>
      <c r="H3" s="13">
        <v>16.379668586017349</v>
      </c>
      <c r="I3" s="21">
        <v>2.5438040121419665E-3</v>
      </c>
      <c r="J3" s="4" t="s">
        <v>57</v>
      </c>
      <c r="K3" s="2">
        <f>COUNTIF($J$3:J3,J3)</f>
        <v>1</v>
      </c>
    </row>
    <row r="4" spans="1:11" x14ac:dyDescent="0.3">
      <c r="A4" s="24">
        <v>2</v>
      </c>
      <c r="B4" s="1">
        <v>303</v>
      </c>
      <c r="C4" t="s">
        <v>66</v>
      </c>
      <c r="D4" s="2" t="s">
        <v>191</v>
      </c>
      <c r="E4" s="3" t="s">
        <v>198</v>
      </c>
      <c r="F4" s="2">
        <v>1972</v>
      </c>
      <c r="G4" s="29">
        <v>3.8481134259200189E-2</v>
      </c>
      <c r="H4" s="13">
        <v>16.241724991528105</v>
      </c>
      <c r="I4" s="21">
        <v>2.5654089506133458E-3</v>
      </c>
      <c r="J4" s="4" t="s">
        <v>58</v>
      </c>
      <c r="K4" s="2">
        <f>COUNTIF($J$3:J4,J4)</f>
        <v>1</v>
      </c>
    </row>
    <row r="5" spans="1:11" x14ac:dyDescent="0.3">
      <c r="A5" s="24">
        <v>3</v>
      </c>
      <c r="B5" s="1">
        <v>351</v>
      </c>
      <c r="C5" t="s">
        <v>67</v>
      </c>
      <c r="D5" s="2" t="s">
        <v>191</v>
      </c>
      <c r="E5" s="3" t="s">
        <v>26</v>
      </c>
      <c r="F5" s="2">
        <v>2001</v>
      </c>
      <c r="G5" s="29">
        <v>3.9569097221828997E-2</v>
      </c>
      <c r="H5" s="13">
        <v>15.795154397791203</v>
      </c>
      <c r="I5" s="21">
        <v>2.6379398147885996E-3</v>
      </c>
      <c r="J5" s="4" t="s">
        <v>57</v>
      </c>
      <c r="K5" s="2">
        <f>COUNTIF($J$3:J5,J5)</f>
        <v>2</v>
      </c>
    </row>
    <row r="6" spans="1:11" x14ac:dyDescent="0.3">
      <c r="A6" s="24">
        <v>4</v>
      </c>
      <c r="B6" s="1">
        <v>301</v>
      </c>
      <c r="C6" t="s">
        <v>68</v>
      </c>
      <c r="D6" s="2" t="s">
        <v>191</v>
      </c>
      <c r="E6" s="3" t="s">
        <v>198</v>
      </c>
      <c r="F6" s="2">
        <v>1995</v>
      </c>
      <c r="G6" s="29">
        <v>4.1883912039338611E-2</v>
      </c>
      <c r="H6" s="13">
        <v>14.92219732036925</v>
      </c>
      <c r="I6" s="21">
        <v>2.7922608026225743E-3</v>
      </c>
      <c r="J6" s="4" t="s">
        <v>57</v>
      </c>
      <c r="K6" s="2">
        <f>COUNTIF($J$3:J6,J6)</f>
        <v>3</v>
      </c>
    </row>
    <row r="7" spans="1:11" x14ac:dyDescent="0.3">
      <c r="A7" s="24">
        <v>5</v>
      </c>
      <c r="B7" s="1">
        <v>337</v>
      </c>
      <c r="C7" t="s">
        <v>69</v>
      </c>
      <c r="D7" s="2" t="s">
        <v>191</v>
      </c>
      <c r="E7" s="3" t="s">
        <v>27</v>
      </c>
      <c r="F7" s="2">
        <v>1974</v>
      </c>
      <c r="G7" s="29">
        <v>4.2358449070889037E-2</v>
      </c>
      <c r="H7" s="13">
        <v>14.755025590149216</v>
      </c>
      <c r="I7" s="21">
        <v>2.8238966047259358E-3</v>
      </c>
      <c r="J7" s="4" t="s">
        <v>58</v>
      </c>
      <c r="K7" s="2">
        <f>COUNTIF($J$3:J7,J7)</f>
        <v>2</v>
      </c>
    </row>
    <row r="8" spans="1:11" x14ac:dyDescent="0.3">
      <c r="A8" s="24">
        <v>6</v>
      </c>
      <c r="B8" s="1">
        <v>352</v>
      </c>
      <c r="C8" t="s">
        <v>70</v>
      </c>
      <c r="D8" s="2" t="s">
        <v>191</v>
      </c>
      <c r="E8" s="3" t="s">
        <v>28</v>
      </c>
      <c r="F8" s="2">
        <v>1986</v>
      </c>
      <c r="G8" s="29">
        <v>4.2416319440235384E-2</v>
      </c>
      <c r="H8" s="13">
        <v>14.734894687895428</v>
      </c>
      <c r="I8" s="21">
        <v>2.8277546293490256E-3</v>
      </c>
      <c r="J8" s="4" t="s">
        <v>57</v>
      </c>
      <c r="K8" s="2">
        <f>COUNTIF($J$3:J8,J8)</f>
        <v>4</v>
      </c>
    </row>
    <row r="9" spans="1:11" x14ac:dyDescent="0.3">
      <c r="A9" s="24">
        <v>7</v>
      </c>
      <c r="B9" s="1">
        <v>339</v>
      </c>
      <c r="C9" t="s">
        <v>71</v>
      </c>
      <c r="D9" s="2" t="s">
        <v>191</v>
      </c>
      <c r="E9" s="3" t="s">
        <v>29</v>
      </c>
      <c r="F9" s="2">
        <v>1986</v>
      </c>
      <c r="G9" s="29">
        <v>4.2798263886652421E-2</v>
      </c>
      <c r="H9" s="13">
        <v>14.603396101656356</v>
      </c>
      <c r="I9" s="21">
        <v>2.8532175924434948E-3</v>
      </c>
      <c r="J9" s="4" t="s">
        <v>57</v>
      </c>
      <c r="K9" s="2">
        <f>COUNTIF($J$3:J9,J9)</f>
        <v>5</v>
      </c>
    </row>
    <row r="10" spans="1:11" x14ac:dyDescent="0.3">
      <c r="A10" s="24">
        <v>8</v>
      </c>
      <c r="B10" s="1">
        <v>282</v>
      </c>
      <c r="C10" t="s">
        <v>72</v>
      </c>
      <c r="D10" s="2" t="s">
        <v>191</v>
      </c>
      <c r="E10" s="3" t="s">
        <v>18</v>
      </c>
      <c r="F10" s="2">
        <v>1975</v>
      </c>
      <c r="G10" s="29">
        <v>4.307604166388046E-2</v>
      </c>
      <c r="H10" s="13">
        <v>14.509225450119912</v>
      </c>
      <c r="I10" s="21">
        <v>2.8717361109253641E-3</v>
      </c>
      <c r="J10" s="4" t="s">
        <v>58</v>
      </c>
      <c r="K10" s="2">
        <f>COUNTIF($J$3:J10,J10)</f>
        <v>3</v>
      </c>
    </row>
    <row r="11" spans="1:11" x14ac:dyDescent="0.3">
      <c r="A11" s="24">
        <v>9</v>
      </c>
      <c r="B11" s="1">
        <v>327</v>
      </c>
      <c r="C11" t="s">
        <v>199</v>
      </c>
      <c r="D11" s="2" t="s">
        <v>191</v>
      </c>
      <c r="E11" s="3" t="s">
        <v>201</v>
      </c>
      <c r="F11" s="2">
        <v>1980</v>
      </c>
      <c r="G11" s="29">
        <v>4.3330671294825152E-2</v>
      </c>
      <c r="H11" s="13">
        <v>14.423963011037907</v>
      </c>
      <c r="I11" s="21">
        <v>2.8887114196550099E-3</v>
      </c>
      <c r="J11" s="4" t="s">
        <v>57</v>
      </c>
      <c r="K11" s="2">
        <f>COUNTIF($J$3:J11,J11)</f>
        <v>6</v>
      </c>
    </row>
    <row r="12" spans="1:11" x14ac:dyDescent="0.3">
      <c r="A12" s="24">
        <v>10</v>
      </c>
      <c r="B12" s="1">
        <v>316</v>
      </c>
      <c r="C12" t="s">
        <v>73</v>
      </c>
      <c r="D12" s="2" t="s">
        <v>191</v>
      </c>
      <c r="E12" s="3" t="s">
        <v>30</v>
      </c>
      <c r="F12" s="2">
        <v>1984</v>
      </c>
      <c r="G12" s="29">
        <v>4.3504282402864192E-2</v>
      </c>
      <c r="H12" s="13">
        <v>14.366401776549056</v>
      </c>
      <c r="I12" s="21">
        <v>2.9002854935242794E-3</v>
      </c>
      <c r="J12" s="4" t="s">
        <v>57</v>
      </c>
      <c r="K12" s="2">
        <f>COUNTIF($J$3:J12,J12)</f>
        <v>7</v>
      </c>
    </row>
    <row r="13" spans="1:11" x14ac:dyDescent="0.3">
      <c r="A13" s="24">
        <v>11</v>
      </c>
      <c r="B13" s="1">
        <v>350</v>
      </c>
      <c r="C13" t="s">
        <v>74</v>
      </c>
      <c r="D13" s="2" t="s">
        <v>191</v>
      </c>
      <c r="E13" s="3" t="s">
        <v>31</v>
      </c>
      <c r="F13" s="2">
        <v>1993</v>
      </c>
      <c r="G13" s="29">
        <v>4.3515856479643844E-2</v>
      </c>
      <c r="H13" s="13">
        <v>14.362580690382757</v>
      </c>
      <c r="I13" s="21">
        <v>2.9010570986429231E-3</v>
      </c>
      <c r="J13" s="4" t="s">
        <v>57</v>
      </c>
      <c r="K13" s="2">
        <f>COUNTIF($J$3:J13,J13)</f>
        <v>8</v>
      </c>
    </row>
    <row r="14" spans="1:11" x14ac:dyDescent="0.3">
      <c r="A14" s="24">
        <v>12</v>
      </c>
      <c r="B14" s="1">
        <v>258</v>
      </c>
      <c r="C14" t="s">
        <v>75</v>
      </c>
      <c r="D14" s="2" t="s">
        <v>191</v>
      </c>
      <c r="E14" s="3" t="s">
        <v>19</v>
      </c>
      <c r="F14" s="2">
        <v>1974</v>
      </c>
      <c r="G14" s="29">
        <v>4.3539004625927191E-2</v>
      </c>
      <c r="H14" s="13">
        <v>14.354944615059404</v>
      </c>
      <c r="I14" s="21">
        <v>2.9026003083951462E-3</v>
      </c>
      <c r="J14" s="4" t="s">
        <v>58</v>
      </c>
      <c r="K14" s="2">
        <f>COUNTIF($J$3:J14,J14)</f>
        <v>4</v>
      </c>
    </row>
    <row r="15" spans="1:11" x14ac:dyDescent="0.3">
      <c r="A15" s="24">
        <v>13</v>
      </c>
      <c r="B15" s="1">
        <v>345</v>
      </c>
      <c r="C15" t="s">
        <v>76</v>
      </c>
      <c r="D15" s="2" t="s">
        <v>191</v>
      </c>
      <c r="E15" s="3" t="s">
        <v>32</v>
      </c>
      <c r="F15" s="2">
        <v>1965</v>
      </c>
      <c r="G15" s="29">
        <v>4.3631597218336537E-2</v>
      </c>
      <c r="H15" s="13">
        <v>14.324481335680707</v>
      </c>
      <c r="I15" s="21">
        <v>2.9087731478891024E-3</v>
      </c>
      <c r="J15" s="4" t="s">
        <v>59</v>
      </c>
      <c r="K15" s="2">
        <f>COUNTIF($J$3:J15,J15)</f>
        <v>1</v>
      </c>
    </row>
    <row r="16" spans="1:11" x14ac:dyDescent="0.3">
      <c r="A16" s="24">
        <v>14</v>
      </c>
      <c r="B16" s="1">
        <v>333</v>
      </c>
      <c r="C16" t="s">
        <v>77</v>
      </c>
      <c r="D16" s="2" t="s">
        <v>191</v>
      </c>
      <c r="E16" s="3" t="s">
        <v>20</v>
      </c>
      <c r="F16" s="2">
        <v>1970</v>
      </c>
      <c r="G16" s="29">
        <v>4.381678240315523E-2</v>
      </c>
      <c r="H16" s="13">
        <v>14.263941022629586</v>
      </c>
      <c r="I16" s="21">
        <v>2.9211188268770155E-3</v>
      </c>
      <c r="J16" s="4" t="s">
        <v>58</v>
      </c>
      <c r="K16" s="2">
        <f>COUNTIF($J$3:J16,J16)</f>
        <v>5</v>
      </c>
    </row>
    <row r="17" spans="1:11" x14ac:dyDescent="0.3">
      <c r="A17" s="24">
        <v>15</v>
      </c>
      <c r="B17" s="1">
        <v>306</v>
      </c>
      <c r="C17" t="s">
        <v>78</v>
      </c>
      <c r="D17" s="2" t="s">
        <v>191</v>
      </c>
      <c r="E17" s="3" t="s">
        <v>198</v>
      </c>
      <c r="F17" s="2">
        <v>2002</v>
      </c>
      <c r="G17" s="29">
        <v>4.5251967589138076E-2</v>
      </c>
      <c r="H17" s="13">
        <v>13.811554133394635</v>
      </c>
      <c r="I17" s="21">
        <v>3.0167978392758718E-3</v>
      </c>
      <c r="J17" s="4" t="s">
        <v>57</v>
      </c>
      <c r="K17" s="2">
        <f>COUNTIF($J$3:J17,J17)</f>
        <v>9</v>
      </c>
    </row>
    <row r="18" spans="1:11" x14ac:dyDescent="0.3">
      <c r="A18" s="24">
        <v>16</v>
      </c>
      <c r="B18" s="1">
        <v>15</v>
      </c>
      <c r="C18" t="s">
        <v>79</v>
      </c>
      <c r="D18" s="2" t="s">
        <v>191</v>
      </c>
      <c r="E18" s="3" t="s">
        <v>33</v>
      </c>
      <c r="F18" s="2">
        <v>1971</v>
      </c>
      <c r="G18" s="29">
        <v>4.5356134258327074E-2</v>
      </c>
      <c r="H18" s="13">
        <v>13.779833978801982</v>
      </c>
      <c r="I18" s="21">
        <v>3.0237422838884716E-3</v>
      </c>
      <c r="J18" s="4" t="s">
        <v>58</v>
      </c>
      <c r="K18" s="2">
        <f>COUNTIF($J$3:J18,J18)</f>
        <v>6</v>
      </c>
    </row>
    <row r="19" spans="1:11" x14ac:dyDescent="0.3">
      <c r="A19" s="24">
        <v>17</v>
      </c>
      <c r="B19" s="1">
        <v>256</v>
      </c>
      <c r="C19" t="s">
        <v>80</v>
      </c>
      <c r="D19" s="2" t="s">
        <v>191</v>
      </c>
      <c r="E19" s="3" t="s">
        <v>30</v>
      </c>
      <c r="F19" s="2">
        <v>1985</v>
      </c>
      <c r="G19" s="29">
        <v>4.5784374997310806E-2</v>
      </c>
      <c r="H19" s="13">
        <v>13.650945328765765</v>
      </c>
      <c r="I19" s="21">
        <v>3.0522916664873869E-3</v>
      </c>
      <c r="J19" s="4" t="s">
        <v>57</v>
      </c>
      <c r="K19" s="2">
        <f>COUNTIF($J$3:J19,J19)</f>
        <v>10</v>
      </c>
    </row>
    <row r="20" spans="1:11" x14ac:dyDescent="0.3">
      <c r="A20" s="24">
        <v>18</v>
      </c>
      <c r="B20" s="1">
        <v>310</v>
      </c>
      <c r="C20" t="s">
        <v>81</v>
      </c>
      <c r="D20" s="2" t="s">
        <v>191</v>
      </c>
      <c r="E20" s="3" t="s">
        <v>34</v>
      </c>
      <c r="F20" s="2">
        <v>1980</v>
      </c>
      <c r="G20" s="29">
        <v>4.5981134258909151E-2</v>
      </c>
      <c r="H20" s="13">
        <v>13.592531155946901</v>
      </c>
      <c r="I20" s="21">
        <v>3.0654089505939433E-3</v>
      </c>
      <c r="J20" s="4" t="s">
        <v>57</v>
      </c>
      <c r="K20" s="2">
        <f>COUNTIF($J$3:J20,J20)</f>
        <v>11</v>
      </c>
    </row>
    <row r="21" spans="1:11" x14ac:dyDescent="0.3">
      <c r="A21" s="24">
        <v>19</v>
      </c>
      <c r="B21" s="1">
        <v>348</v>
      </c>
      <c r="C21" t="s">
        <v>82</v>
      </c>
      <c r="D21" s="2" t="s">
        <v>191</v>
      </c>
      <c r="E21" s="3" t="s">
        <v>35</v>
      </c>
      <c r="F21" s="2">
        <v>1963</v>
      </c>
      <c r="G21" s="29">
        <v>4.6039004628255498E-2</v>
      </c>
      <c r="H21" s="13">
        <v>13.575445538985852</v>
      </c>
      <c r="I21" s="21">
        <v>3.0692669752170332E-3</v>
      </c>
      <c r="J21" s="4" t="s">
        <v>59</v>
      </c>
      <c r="K21" s="2">
        <f>COUNTIF($J$3:J21,J21)</f>
        <v>2</v>
      </c>
    </row>
    <row r="22" spans="1:11" x14ac:dyDescent="0.3">
      <c r="A22" s="24">
        <v>20</v>
      </c>
      <c r="B22" s="1">
        <v>106</v>
      </c>
      <c r="C22" t="s">
        <v>83</v>
      </c>
      <c r="D22" s="2" t="s">
        <v>191</v>
      </c>
      <c r="E22" s="3" t="s">
        <v>36</v>
      </c>
      <c r="F22" s="2">
        <v>1986</v>
      </c>
      <c r="G22" s="29">
        <v>4.608530092809815E-2</v>
      </c>
      <c r="H22" s="13">
        <v>13.561807939045883</v>
      </c>
      <c r="I22" s="21">
        <v>3.0723533952065432E-3</v>
      </c>
      <c r="J22" s="4" t="s">
        <v>57</v>
      </c>
      <c r="K22" s="2">
        <f>COUNTIF($J$3:J22,J22)</f>
        <v>12</v>
      </c>
    </row>
    <row r="23" spans="1:11" x14ac:dyDescent="0.3">
      <c r="A23" s="24">
        <v>21</v>
      </c>
      <c r="B23" s="1">
        <v>302</v>
      </c>
      <c r="C23" t="s">
        <v>84</v>
      </c>
      <c r="D23" s="2" t="s">
        <v>191</v>
      </c>
      <c r="E23" s="3" t="s">
        <v>198</v>
      </c>
      <c r="F23" s="2">
        <v>1966</v>
      </c>
      <c r="G23" s="29">
        <v>4.6108449074381497E-2</v>
      </c>
      <c r="H23" s="13">
        <v>13.55499941001613</v>
      </c>
      <c r="I23" s="21">
        <v>3.0738966049587662E-3</v>
      </c>
      <c r="J23" s="4" t="s">
        <v>58</v>
      </c>
      <c r="K23" s="2">
        <f>COUNTIF($J$3:J23,J23)</f>
        <v>7</v>
      </c>
    </row>
    <row r="24" spans="1:11" x14ac:dyDescent="0.3">
      <c r="A24" s="24">
        <v>22</v>
      </c>
      <c r="B24" s="1">
        <v>265</v>
      </c>
      <c r="C24" t="s">
        <v>85</v>
      </c>
      <c r="D24" s="2" t="s">
        <v>191</v>
      </c>
      <c r="E24" s="3" t="s">
        <v>37</v>
      </c>
      <c r="F24" s="2">
        <v>1977</v>
      </c>
      <c r="G24" s="29">
        <v>4.6339930551766884E-2</v>
      </c>
      <c r="H24" s="13">
        <v>13.487288231945129</v>
      </c>
      <c r="I24" s="21">
        <v>3.0893287034511256E-3</v>
      </c>
      <c r="J24" s="4" t="s">
        <v>57</v>
      </c>
      <c r="K24" s="2">
        <f>COUNTIF($J$3:J24,J24)</f>
        <v>13</v>
      </c>
    </row>
    <row r="25" spans="1:11" x14ac:dyDescent="0.3">
      <c r="A25" s="24">
        <v>23</v>
      </c>
      <c r="B25" s="1">
        <v>346</v>
      </c>
      <c r="C25" t="s">
        <v>86</v>
      </c>
      <c r="D25" s="2" t="s">
        <v>191</v>
      </c>
      <c r="E25" s="3" t="s">
        <v>32</v>
      </c>
      <c r="F25" s="2">
        <v>1986</v>
      </c>
      <c r="G25" s="29">
        <v>4.7069097221537959E-2</v>
      </c>
      <c r="H25" s="13">
        <v>13.278351124057918</v>
      </c>
      <c r="I25" s="21">
        <v>3.1379398147691972E-3</v>
      </c>
      <c r="J25" s="4" t="s">
        <v>57</v>
      </c>
      <c r="K25" s="2">
        <f>COUNTIF($J$3:J25,J25)</f>
        <v>14</v>
      </c>
    </row>
    <row r="26" spans="1:11" x14ac:dyDescent="0.3">
      <c r="A26" s="24">
        <v>24</v>
      </c>
      <c r="B26" s="1">
        <v>266</v>
      </c>
      <c r="C26" t="s">
        <v>87</v>
      </c>
      <c r="D26" s="2" t="s">
        <v>191</v>
      </c>
      <c r="E26" s="3" t="s">
        <v>37</v>
      </c>
      <c r="F26" s="2">
        <v>1970</v>
      </c>
      <c r="G26" s="29">
        <v>4.7161689813947305E-2</v>
      </c>
      <c r="H26" s="13">
        <v>13.252281724120207</v>
      </c>
      <c r="I26" s="21">
        <v>3.1441126542631538E-3</v>
      </c>
      <c r="J26" s="4" t="s">
        <v>58</v>
      </c>
      <c r="K26" s="2">
        <f>COUNTIF($J$3:J26,J26)</f>
        <v>8</v>
      </c>
    </row>
    <row r="27" spans="1:11" x14ac:dyDescent="0.3">
      <c r="A27" s="24">
        <v>25</v>
      </c>
      <c r="B27" s="1">
        <v>300</v>
      </c>
      <c r="C27" t="s">
        <v>88</v>
      </c>
      <c r="D27" s="2" t="s">
        <v>191</v>
      </c>
      <c r="E27" s="3" t="s">
        <v>198</v>
      </c>
      <c r="F27" s="2">
        <v>2001</v>
      </c>
      <c r="G27" s="29">
        <v>4.7995023145631421E-2</v>
      </c>
      <c r="H27" s="13">
        <v>13.022183531479106</v>
      </c>
      <c r="I27" s="21">
        <v>3.1996682097087613E-3</v>
      </c>
      <c r="J27" s="4" t="s">
        <v>57</v>
      </c>
      <c r="K27" s="2">
        <f>COUNTIF($J$3:J27,J27)</f>
        <v>15</v>
      </c>
    </row>
    <row r="28" spans="1:11" x14ac:dyDescent="0.3">
      <c r="A28" s="24">
        <v>26</v>
      </c>
      <c r="B28" s="1">
        <v>278</v>
      </c>
      <c r="C28" t="s">
        <v>89</v>
      </c>
      <c r="D28" s="2" t="s">
        <v>192</v>
      </c>
      <c r="E28" s="3" t="s">
        <v>38</v>
      </c>
      <c r="F28" s="2">
        <v>1968</v>
      </c>
      <c r="G28" s="29">
        <v>4.8145486107387114E-2</v>
      </c>
      <c r="H28" s="13">
        <v>12.981486958215678</v>
      </c>
      <c r="I28" s="21">
        <v>3.2096990738258078E-3</v>
      </c>
      <c r="J28" s="4" t="s">
        <v>60</v>
      </c>
      <c r="K28" s="2">
        <f>COUNTIF($J$3:J28,J28)</f>
        <v>1</v>
      </c>
    </row>
    <row r="29" spans="1:11" x14ac:dyDescent="0.3">
      <c r="A29" s="24">
        <v>27</v>
      </c>
      <c r="B29" s="1">
        <v>291</v>
      </c>
      <c r="C29" t="s">
        <v>90</v>
      </c>
      <c r="D29" s="2" t="s">
        <v>191</v>
      </c>
      <c r="E29" s="3" t="s">
        <v>21</v>
      </c>
      <c r="F29" s="2">
        <v>1992</v>
      </c>
      <c r="G29" s="29">
        <v>4.8481134261237457E-2</v>
      </c>
      <c r="H29" s="13">
        <v>12.891612573093441</v>
      </c>
      <c r="I29" s="21">
        <v>3.2320756174158303E-3</v>
      </c>
      <c r="J29" s="4" t="s">
        <v>57</v>
      </c>
      <c r="K29" s="2">
        <f>COUNTIF($J$3:J29,J29)</f>
        <v>16</v>
      </c>
    </row>
    <row r="30" spans="1:11" x14ac:dyDescent="0.3">
      <c r="A30" s="24">
        <v>28</v>
      </c>
      <c r="B30" s="1">
        <v>334</v>
      </c>
      <c r="C30" t="s">
        <v>91</v>
      </c>
      <c r="D30" s="2" t="s">
        <v>192</v>
      </c>
      <c r="E30" s="3" t="s">
        <v>39</v>
      </c>
      <c r="F30" s="2">
        <v>1992</v>
      </c>
      <c r="G30" s="29">
        <v>4.8504282407520805E-2</v>
      </c>
      <c r="H30" s="13">
        <v>12.88546018986338</v>
      </c>
      <c r="I30" s="21">
        <v>3.2336188271680538E-3</v>
      </c>
      <c r="J30" s="4" t="s">
        <v>61</v>
      </c>
      <c r="K30" s="2">
        <f>COUNTIF($J$3:J30,J30)</f>
        <v>1</v>
      </c>
    </row>
    <row r="31" spans="1:11" x14ac:dyDescent="0.3">
      <c r="A31" s="24">
        <v>29</v>
      </c>
      <c r="B31" s="1">
        <v>241</v>
      </c>
      <c r="C31" t="s">
        <v>92</v>
      </c>
      <c r="D31" s="2" t="s">
        <v>191</v>
      </c>
      <c r="E31" s="3" t="s">
        <v>40</v>
      </c>
      <c r="F31" s="2">
        <v>1974</v>
      </c>
      <c r="G31" s="29">
        <v>4.8643171292496845E-2</v>
      </c>
      <c r="H31" s="13">
        <v>12.848668855116474</v>
      </c>
      <c r="I31" s="21">
        <v>3.2428780861664562E-3</v>
      </c>
      <c r="J31" s="4" t="s">
        <v>58</v>
      </c>
      <c r="K31" s="2">
        <f>COUNTIF($J$3:J31,J31)</f>
        <v>9</v>
      </c>
    </row>
    <row r="32" spans="1:11" x14ac:dyDescent="0.3">
      <c r="A32" s="24">
        <v>30</v>
      </c>
      <c r="B32" s="1">
        <v>356</v>
      </c>
      <c r="C32" t="s">
        <v>93</v>
      </c>
      <c r="D32" s="2" t="s">
        <v>191</v>
      </c>
      <c r="E32" s="3" t="s">
        <v>27</v>
      </c>
      <c r="F32" s="2">
        <v>1968</v>
      </c>
      <c r="G32" s="29">
        <v>4.9245023146795575E-2</v>
      </c>
      <c r="H32" s="13">
        <v>12.691637856213889</v>
      </c>
      <c r="I32" s="21">
        <v>3.2830015431197048E-3</v>
      </c>
      <c r="J32" s="4" t="s">
        <v>58</v>
      </c>
      <c r="K32" s="2">
        <f>COUNTIF($J$3:J32,J32)</f>
        <v>10</v>
      </c>
    </row>
    <row r="33" spans="1:11" x14ac:dyDescent="0.3">
      <c r="A33" s="24">
        <v>31</v>
      </c>
      <c r="B33" s="1">
        <v>250</v>
      </c>
      <c r="C33" t="s">
        <v>94</v>
      </c>
      <c r="D33" s="2" t="s">
        <v>192</v>
      </c>
      <c r="E33" s="3" t="s">
        <v>41</v>
      </c>
      <c r="F33" s="2">
        <v>1984</v>
      </c>
      <c r="G33" s="29">
        <v>4.954594907030696E-2</v>
      </c>
      <c r="H33" s="13">
        <v>12.614552990257772</v>
      </c>
      <c r="I33" s="21">
        <v>3.3030632713537973E-3</v>
      </c>
      <c r="J33" s="4" t="s">
        <v>62</v>
      </c>
      <c r="K33" s="2">
        <f>COUNTIF($J$3:J33,J33)</f>
        <v>1</v>
      </c>
    </row>
    <row r="34" spans="1:11" x14ac:dyDescent="0.3">
      <c r="A34" s="24">
        <v>32</v>
      </c>
      <c r="B34" s="1">
        <v>249</v>
      </c>
      <c r="C34" t="s">
        <v>95</v>
      </c>
      <c r="D34" s="2" t="s">
        <v>191</v>
      </c>
      <c r="E34" s="3" t="s">
        <v>41</v>
      </c>
      <c r="F34" s="2">
        <v>1975</v>
      </c>
      <c r="G34" s="29">
        <v>4.9557523147086613E-2</v>
      </c>
      <c r="H34" s="13">
        <v>12.611606882470729</v>
      </c>
      <c r="I34" s="21">
        <v>3.3038348764724409E-3</v>
      </c>
      <c r="J34" s="4" t="s">
        <v>62</v>
      </c>
      <c r="K34" s="2">
        <v>1</v>
      </c>
    </row>
    <row r="35" spans="1:11" x14ac:dyDescent="0.3">
      <c r="A35" s="24">
        <v>33</v>
      </c>
      <c r="B35" s="1">
        <v>127</v>
      </c>
      <c r="C35" t="s">
        <v>96</v>
      </c>
      <c r="D35" s="2" t="s">
        <v>191</v>
      </c>
      <c r="E35" s="3" t="s">
        <v>42</v>
      </c>
      <c r="F35" s="2">
        <v>1959</v>
      </c>
      <c r="G35" s="29">
        <v>4.9742708331905305E-2</v>
      </c>
      <c r="H35" s="13">
        <v>12.564655624091158</v>
      </c>
      <c r="I35" s="21">
        <v>3.3161805554603537E-3</v>
      </c>
      <c r="J35" s="4" t="s">
        <v>59</v>
      </c>
      <c r="K35" s="2">
        <f>COUNTIF($J$3:J35,J35)</f>
        <v>3</v>
      </c>
    </row>
    <row r="36" spans="1:11" x14ac:dyDescent="0.3">
      <c r="A36" s="24">
        <v>34</v>
      </c>
      <c r="B36" s="1">
        <v>260</v>
      </c>
      <c r="C36" t="s">
        <v>97</v>
      </c>
      <c r="D36" s="2" t="s">
        <v>192</v>
      </c>
      <c r="E36" s="3" t="s">
        <v>43</v>
      </c>
      <c r="F36" s="2">
        <v>1975</v>
      </c>
      <c r="G36" s="29">
        <v>4.9812152778031304E-2</v>
      </c>
      <c r="H36" s="13">
        <v>12.547138903734437</v>
      </c>
      <c r="I36" s="21">
        <v>3.3208101852020872E-3</v>
      </c>
      <c r="J36" s="4" t="s">
        <v>62</v>
      </c>
      <c r="K36" s="2">
        <v>2</v>
      </c>
    </row>
    <row r="37" spans="1:11" x14ac:dyDescent="0.3">
      <c r="A37" s="24">
        <v>35</v>
      </c>
      <c r="B37" s="1">
        <v>259</v>
      </c>
      <c r="C37" t="s">
        <v>98</v>
      </c>
      <c r="D37" s="2" t="s">
        <v>191</v>
      </c>
      <c r="E37" s="3" t="s">
        <v>40</v>
      </c>
      <c r="F37" s="2">
        <v>1982</v>
      </c>
      <c r="G37" s="29">
        <v>4.9823726847534999E-2</v>
      </c>
      <c r="H37" s="13">
        <v>12.544224198895341</v>
      </c>
      <c r="I37" s="21">
        <v>3.3215817898356666E-3</v>
      </c>
      <c r="J37" s="4" t="s">
        <v>62</v>
      </c>
      <c r="K37" s="2">
        <v>2</v>
      </c>
    </row>
    <row r="38" spans="1:11" x14ac:dyDescent="0.3">
      <c r="A38" s="24">
        <v>36</v>
      </c>
      <c r="B38" s="1">
        <v>21</v>
      </c>
      <c r="C38" t="s">
        <v>99</v>
      </c>
      <c r="D38" s="2" t="s">
        <v>192</v>
      </c>
      <c r="E38" s="3" t="s">
        <v>33</v>
      </c>
      <c r="F38" s="2">
        <v>1977</v>
      </c>
      <c r="G38" s="29">
        <v>5.0078356478479691E-2</v>
      </c>
      <c r="H38" s="13">
        <v>12.480441531035128</v>
      </c>
      <c r="I38" s="21">
        <v>3.3385570985653128E-3</v>
      </c>
      <c r="J38" s="4" t="s">
        <v>61</v>
      </c>
      <c r="K38" s="2">
        <f>COUNTIF($J$3:J38,J38)</f>
        <v>2</v>
      </c>
    </row>
    <row r="39" spans="1:11" x14ac:dyDescent="0.3">
      <c r="A39" s="24">
        <v>37</v>
      </c>
      <c r="B39" s="1">
        <v>335</v>
      </c>
      <c r="C39" t="s">
        <v>100</v>
      </c>
      <c r="D39" s="2" t="s">
        <v>191</v>
      </c>
      <c r="E39" s="3" t="s">
        <v>44</v>
      </c>
      <c r="F39" s="2">
        <v>1988</v>
      </c>
      <c r="G39" s="29">
        <v>5.0101504632038996E-2</v>
      </c>
      <c r="H39" s="13">
        <v>12.474675253571604</v>
      </c>
      <c r="I39" s="21">
        <v>3.3401003088025997E-3</v>
      </c>
      <c r="J39" s="4" t="s">
        <v>57</v>
      </c>
      <c r="K39" s="2">
        <f>COUNTIF($J$3:J39,J39)</f>
        <v>17</v>
      </c>
    </row>
    <row r="40" spans="1:11" x14ac:dyDescent="0.3">
      <c r="A40" s="24">
        <v>38</v>
      </c>
      <c r="B40" s="1">
        <v>336</v>
      </c>
      <c r="C40" t="s">
        <v>101</v>
      </c>
      <c r="D40" s="2" t="s">
        <v>191</v>
      </c>
      <c r="E40" s="3" t="s">
        <v>44</v>
      </c>
      <c r="F40" s="2">
        <v>1970</v>
      </c>
      <c r="G40" s="29">
        <v>5.0946412033226807E-2</v>
      </c>
      <c r="H40" s="13">
        <v>12.267792275388901</v>
      </c>
      <c r="I40" s="21">
        <v>3.3964274688817872E-3</v>
      </c>
      <c r="J40" s="4" t="s">
        <v>58</v>
      </c>
      <c r="K40" s="2">
        <f>COUNTIF($J$3:J40,J40)</f>
        <v>11</v>
      </c>
    </row>
    <row r="41" spans="1:11" x14ac:dyDescent="0.3">
      <c r="A41" s="24">
        <v>39</v>
      </c>
      <c r="B41" s="1">
        <v>319</v>
      </c>
      <c r="C41" t="s">
        <v>102</v>
      </c>
      <c r="D41" s="2" t="s">
        <v>191</v>
      </c>
      <c r="E41" s="3" t="s">
        <v>200</v>
      </c>
      <c r="F41" s="2">
        <v>1960</v>
      </c>
      <c r="G41" s="29">
        <v>5.1386226848990191E-2</v>
      </c>
      <c r="H41" s="13">
        <v>12.162792217391265</v>
      </c>
      <c r="I41" s="21">
        <v>3.4257484565993462E-3</v>
      </c>
      <c r="J41" s="4" t="s">
        <v>59</v>
      </c>
      <c r="K41" s="2">
        <f>COUNTIF($J$3:J41,J41)</f>
        <v>4</v>
      </c>
    </row>
    <row r="42" spans="1:11" x14ac:dyDescent="0.3">
      <c r="A42" s="24">
        <v>40</v>
      </c>
      <c r="B42" s="1">
        <v>355</v>
      </c>
      <c r="C42" t="s">
        <v>103</v>
      </c>
      <c r="D42" s="2" t="s">
        <v>191</v>
      </c>
      <c r="E42" s="3" t="s">
        <v>45</v>
      </c>
      <c r="F42" s="2">
        <v>1971</v>
      </c>
      <c r="G42" s="29">
        <v>5.1860763887816574E-2</v>
      </c>
      <c r="H42" s="13">
        <v>12.051500077244881</v>
      </c>
      <c r="I42" s="21">
        <v>3.4573842591877715E-3</v>
      </c>
      <c r="J42" s="4" t="s">
        <v>58</v>
      </c>
      <c r="K42" s="2">
        <f>COUNTIF($J$3:J42,J42)</f>
        <v>12</v>
      </c>
    </row>
    <row r="43" spans="1:11" x14ac:dyDescent="0.3">
      <c r="A43" s="24">
        <v>41</v>
      </c>
      <c r="B43" s="1">
        <v>242</v>
      </c>
      <c r="C43" t="s">
        <v>104</v>
      </c>
      <c r="D43" s="2" t="s">
        <v>191</v>
      </c>
      <c r="E43" s="3" t="s">
        <v>32</v>
      </c>
      <c r="F43" s="2">
        <v>1979</v>
      </c>
      <c r="G43" s="29">
        <v>5.2115393518761266E-2</v>
      </c>
      <c r="H43" s="13">
        <v>11.992617877384028</v>
      </c>
      <c r="I43" s="21">
        <v>3.4743595679174177E-3</v>
      </c>
      <c r="J43" s="4" t="s">
        <v>57</v>
      </c>
      <c r="K43" s="2">
        <f>COUNTIF($J$3:J43,J43)</f>
        <v>18</v>
      </c>
    </row>
    <row r="44" spans="1:11" x14ac:dyDescent="0.3">
      <c r="A44" s="24">
        <v>42</v>
      </c>
      <c r="B44" s="1">
        <v>311</v>
      </c>
      <c r="C44" t="s">
        <v>105</v>
      </c>
      <c r="D44" s="2" t="s">
        <v>191</v>
      </c>
      <c r="E44" s="3" t="s">
        <v>201</v>
      </c>
      <c r="F44" s="2">
        <v>1971</v>
      </c>
      <c r="G44" s="29">
        <v>5.2265856480516959E-2</v>
      </c>
      <c r="H44" s="13">
        <v>11.958093525798818</v>
      </c>
      <c r="I44" s="21">
        <v>3.4843904320344637E-3</v>
      </c>
      <c r="J44" s="4" t="s">
        <v>58</v>
      </c>
      <c r="K44" s="2">
        <f>COUNTIF($J$3:J44,J44)</f>
        <v>13</v>
      </c>
    </row>
    <row r="45" spans="1:11" x14ac:dyDescent="0.3">
      <c r="A45" s="24">
        <v>43</v>
      </c>
      <c r="B45" s="1">
        <v>261</v>
      </c>
      <c r="C45" t="s">
        <v>106</v>
      </c>
      <c r="D45" s="2" t="s">
        <v>191</v>
      </c>
      <c r="E45" s="3" t="s">
        <v>46</v>
      </c>
      <c r="F45" s="2">
        <v>1992</v>
      </c>
      <c r="G45" s="29">
        <v>5.2370023149705958E-2</v>
      </c>
      <c r="H45" s="13">
        <v>11.934308262827438</v>
      </c>
      <c r="I45" s="21">
        <v>3.491334876647064E-3</v>
      </c>
      <c r="J45" s="4" t="s">
        <v>57</v>
      </c>
      <c r="K45" s="2">
        <f>COUNTIF($J$3:J45,J45)</f>
        <v>19</v>
      </c>
    </row>
    <row r="46" spans="1:11" x14ac:dyDescent="0.3">
      <c r="A46" s="24">
        <v>44</v>
      </c>
      <c r="B46" s="1">
        <v>236</v>
      </c>
      <c r="C46" t="s">
        <v>107</v>
      </c>
      <c r="D46" s="2" t="s">
        <v>192</v>
      </c>
      <c r="E46" s="3" t="s">
        <v>45</v>
      </c>
      <c r="F46" s="2">
        <v>1974</v>
      </c>
      <c r="G46" s="29">
        <v>5.258993055758765E-2</v>
      </c>
      <c r="H46" s="13">
        <v>11.884404359796692</v>
      </c>
      <c r="I46" s="21">
        <v>3.5059953705058435E-3</v>
      </c>
      <c r="J46" s="4" t="s">
        <v>62</v>
      </c>
      <c r="K46" s="2">
        <v>3</v>
      </c>
    </row>
    <row r="47" spans="1:11" x14ac:dyDescent="0.3">
      <c r="A47" s="24">
        <v>45</v>
      </c>
      <c r="B47" s="1">
        <v>237</v>
      </c>
      <c r="C47" t="s">
        <v>108</v>
      </c>
      <c r="D47" s="2" t="s">
        <v>191</v>
      </c>
      <c r="E47" s="3" t="s">
        <v>34</v>
      </c>
      <c r="F47" s="2">
        <v>1978</v>
      </c>
      <c r="G47" s="29">
        <v>5.2601504627091344E-2</v>
      </c>
      <c r="H47" s="13">
        <v>11.881789398056616</v>
      </c>
      <c r="I47" s="21">
        <v>3.5067669751394229E-3</v>
      </c>
      <c r="J47" s="4" t="s">
        <v>62</v>
      </c>
      <c r="K47" s="2">
        <v>3</v>
      </c>
    </row>
    <row r="48" spans="1:11" x14ac:dyDescent="0.3">
      <c r="A48" s="24">
        <v>46</v>
      </c>
      <c r="B48" s="1">
        <v>308</v>
      </c>
      <c r="C48" t="s">
        <v>109</v>
      </c>
      <c r="D48" s="2" t="s">
        <v>191</v>
      </c>
      <c r="E48" s="3" t="s">
        <v>198</v>
      </c>
      <c r="F48" s="2">
        <v>1996</v>
      </c>
      <c r="G48" s="29">
        <v>5.2682523149996996E-2</v>
      </c>
      <c r="H48" s="13">
        <v>11.863516829300451</v>
      </c>
      <c r="I48" s="21">
        <v>3.5121682099997996E-3</v>
      </c>
      <c r="J48" s="4" t="s">
        <v>57</v>
      </c>
      <c r="K48" s="2">
        <f>COUNTIF($J$3:J48,J48)</f>
        <v>20</v>
      </c>
    </row>
    <row r="49" spans="1:11" x14ac:dyDescent="0.3">
      <c r="A49" s="24">
        <v>47</v>
      </c>
      <c r="B49" s="1">
        <v>248</v>
      </c>
      <c r="C49" t="s">
        <v>110</v>
      </c>
      <c r="D49" s="2" t="s">
        <v>191</v>
      </c>
      <c r="E49" s="3" t="s">
        <v>44</v>
      </c>
      <c r="F49" s="2">
        <v>1992</v>
      </c>
      <c r="G49" s="29">
        <v>5.3041319442854729E-2</v>
      </c>
      <c r="H49" s="13">
        <v>11.783266452738943</v>
      </c>
      <c r="I49" s="21">
        <v>3.5360879628569819E-3</v>
      </c>
      <c r="J49" s="4" t="s">
        <v>57</v>
      </c>
      <c r="K49" s="2">
        <f>COUNTIF($J$3:J49,J49)</f>
        <v>21</v>
      </c>
    </row>
    <row r="50" spans="1:11" x14ac:dyDescent="0.3">
      <c r="A50" s="24">
        <v>48</v>
      </c>
      <c r="B50" s="1">
        <v>273</v>
      </c>
      <c r="C50" t="s">
        <v>111</v>
      </c>
      <c r="D50" s="2" t="s">
        <v>191</v>
      </c>
      <c r="E50" s="3" t="s">
        <v>36</v>
      </c>
      <c r="F50" s="2">
        <v>1969</v>
      </c>
      <c r="G50" s="29">
        <v>5.3168634258327074E-2</v>
      </c>
      <c r="H50" s="13">
        <v>11.755050862569689</v>
      </c>
      <c r="I50" s="21">
        <v>3.5445756172218048E-3</v>
      </c>
      <c r="J50" s="4" t="s">
        <v>58</v>
      </c>
      <c r="K50" s="2">
        <f>COUNTIF($J$3:J50,J50)</f>
        <v>14</v>
      </c>
    </row>
    <row r="51" spans="1:11" x14ac:dyDescent="0.3">
      <c r="A51" s="24">
        <v>49</v>
      </c>
      <c r="B51" s="1">
        <v>331</v>
      </c>
      <c r="C51" t="s">
        <v>112</v>
      </c>
      <c r="D51" s="2" t="s">
        <v>191</v>
      </c>
      <c r="E51" s="3" t="s">
        <v>36</v>
      </c>
      <c r="F51" s="2">
        <v>1980</v>
      </c>
      <c r="G51" s="29">
        <v>5.3238078704453073E-2</v>
      </c>
      <c r="H51" s="13">
        <v>11.739717420488395</v>
      </c>
      <c r="I51" s="21">
        <v>3.5492052469635383E-3</v>
      </c>
      <c r="J51" s="4" t="s">
        <v>57</v>
      </c>
      <c r="K51" s="2">
        <f>COUNTIF($J$3:J51,J51)</f>
        <v>22</v>
      </c>
    </row>
    <row r="52" spans="1:11" x14ac:dyDescent="0.3">
      <c r="A52" s="24">
        <v>50</v>
      </c>
      <c r="B52" s="1">
        <v>343</v>
      </c>
      <c r="C52" t="s">
        <v>113</v>
      </c>
      <c r="D52" s="2" t="s">
        <v>192</v>
      </c>
      <c r="E52" s="3" t="s">
        <v>32</v>
      </c>
      <c r="F52" s="2">
        <v>1985</v>
      </c>
      <c r="G52" s="29">
        <v>5.329594907379942E-2</v>
      </c>
      <c r="H52" s="13">
        <v>11.726970076741788</v>
      </c>
      <c r="I52" s="21">
        <v>3.5530632715866282E-3</v>
      </c>
      <c r="J52" s="4" t="s">
        <v>61</v>
      </c>
      <c r="K52" s="2">
        <f>COUNTIF($J$3:J52,J52)</f>
        <v>3</v>
      </c>
    </row>
    <row r="53" spans="1:11" x14ac:dyDescent="0.3">
      <c r="A53" s="24">
        <v>51</v>
      </c>
      <c r="B53" s="1">
        <v>349</v>
      </c>
      <c r="C53" t="s">
        <v>114</v>
      </c>
      <c r="D53" s="2" t="s">
        <v>191</v>
      </c>
      <c r="E53" s="3" t="s">
        <v>47</v>
      </c>
      <c r="F53" s="2">
        <v>1967</v>
      </c>
      <c r="G53" s="29">
        <v>5.3307523150579073E-2</v>
      </c>
      <c r="H53" s="13">
        <v>11.724423928580345</v>
      </c>
      <c r="I53" s="21">
        <v>3.5538348767052714E-3</v>
      </c>
      <c r="J53" s="4" t="s">
        <v>58</v>
      </c>
      <c r="K53" s="2">
        <f>COUNTIF($J$3:J53,J53)</f>
        <v>15</v>
      </c>
    </row>
    <row r="54" spans="1:11" x14ac:dyDescent="0.3">
      <c r="A54" s="24">
        <v>52</v>
      </c>
      <c r="B54" s="1">
        <v>275</v>
      </c>
      <c r="C54" t="s">
        <v>221</v>
      </c>
      <c r="D54" s="2" t="s">
        <v>191</v>
      </c>
      <c r="E54" s="3" t="s">
        <v>36</v>
      </c>
      <c r="F54" s="2">
        <v>1968</v>
      </c>
      <c r="G54" s="29">
        <v>5.3747337959066499E-2</v>
      </c>
      <c r="H54" s="13">
        <v>11.628482892975919</v>
      </c>
      <c r="I54" s="21">
        <v>3.5831558639377666E-3</v>
      </c>
      <c r="J54" s="4" t="s">
        <v>58</v>
      </c>
      <c r="K54" s="2">
        <f>COUNTIF($J$3:J54,J54)</f>
        <v>16</v>
      </c>
    </row>
    <row r="55" spans="1:11" x14ac:dyDescent="0.3">
      <c r="A55" s="24">
        <v>53</v>
      </c>
      <c r="B55" s="1">
        <v>318</v>
      </c>
      <c r="C55" t="s">
        <v>115</v>
      </c>
      <c r="D55" s="2" t="s">
        <v>192</v>
      </c>
      <c r="E55" s="3" t="s">
        <v>38</v>
      </c>
      <c r="F55" s="2">
        <v>1960</v>
      </c>
      <c r="G55" s="29">
        <v>5.3782060182129499E-2</v>
      </c>
      <c r="H55" s="13">
        <v>11.620975430905354</v>
      </c>
      <c r="I55" s="21">
        <v>3.5854706788086333E-3</v>
      </c>
      <c r="J55" s="4" t="s">
        <v>63</v>
      </c>
      <c r="K55" s="2">
        <f>COUNTIF($J$3:J55,J55)</f>
        <v>1</v>
      </c>
    </row>
    <row r="56" spans="1:11" x14ac:dyDescent="0.3">
      <c r="A56" s="24">
        <v>54</v>
      </c>
      <c r="B56" s="1">
        <v>274</v>
      </c>
      <c r="C56" t="s">
        <v>116</v>
      </c>
      <c r="D56" s="2" t="s">
        <v>191</v>
      </c>
      <c r="E56" s="3" t="s">
        <v>36</v>
      </c>
      <c r="F56" s="2">
        <v>1967</v>
      </c>
      <c r="G56" s="29">
        <v>5.3793634258909151E-2</v>
      </c>
      <c r="H56" s="13">
        <v>11.618475096734876</v>
      </c>
      <c r="I56" s="21">
        <v>3.5862422839272766E-3</v>
      </c>
      <c r="J56" s="4" t="s">
        <v>58</v>
      </c>
      <c r="K56" s="2">
        <f>COUNTIF($J$3:J56,J56)</f>
        <v>17</v>
      </c>
    </row>
    <row r="57" spans="1:11" x14ac:dyDescent="0.3">
      <c r="A57" s="24">
        <v>55</v>
      </c>
      <c r="B57" s="1">
        <v>120</v>
      </c>
      <c r="C57" t="s">
        <v>117</v>
      </c>
      <c r="D57" s="2" t="s">
        <v>191</v>
      </c>
      <c r="E57" s="3" t="s">
        <v>36</v>
      </c>
      <c r="F57" s="2">
        <v>1969</v>
      </c>
      <c r="G57" s="29">
        <v>5.4279745367239229E-2</v>
      </c>
      <c r="H57" s="13">
        <v>11.514423948960184</v>
      </c>
      <c r="I57" s="21">
        <v>3.6186496911492822E-3</v>
      </c>
      <c r="J57" s="4" t="s">
        <v>58</v>
      </c>
      <c r="K57" s="2">
        <f>COUNTIF($J$3:J57,J57)</f>
        <v>18</v>
      </c>
    </row>
    <row r="58" spans="1:11" x14ac:dyDescent="0.3">
      <c r="A58" s="24">
        <v>56</v>
      </c>
      <c r="B58" s="1">
        <v>317</v>
      </c>
      <c r="C58" t="s">
        <v>118</v>
      </c>
      <c r="D58" s="2" t="s">
        <v>191</v>
      </c>
      <c r="E58" s="3" t="s">
        <v>36</v>
      </c>
      <c r="F58" s="2">
        <v>1974</v>
      </c>
      <c r="G58" s="29">
        <v>5.4291319444018882E-2</v>
      </c>
      <c r="H58" s="13">
        <v>11.511969250341261</v>
      </c>
      <c r="I58" s="21">
        <v>3.6194212962679254E-3</v>
      </c>
      <c r="J58" s="4" t="s">
        <v>58</v>
      </c>
      <c r="K58" s="2">
        <f>COUNTIF($J$3:J58,J58)</f>
        <v>19</v>
      </c>
    </row>
    <row r="59" spans="1:11" x14ac:dyDescent="0.3">
      <c r="A59" s="24">
        <v>57</v>
      </c>
      <c r="B59" s="1">
        <v>276</v>
      </c>
      <c r="C59" t="s">
        <v>119</v>
      </c>
      <c r="D59" s="2" t="s">
        <v>191</v>
      </c>
      <c r="E59" s="3" t="s">
        <v>36</v>
      </c>
      <c r="F59" s="2">
        <v>1982</v>
      </c>
      <c r="G59" s="29">
        <v>5.4314467590302229E-2</v>
      </c>
      <c r="H59" s="13">
        <v>11.50706299313137</v>
      </c>
      <c r="I59" s="21">
        <v>3.6209645060201485E-3</v>
      </c>
      <c r="J59" s="4" t="s">
        <v>57</v>
      </c>
      <c r="K59" s="2">
        <f>COUNTIF($J$3:J59,J59)</f>
        <v>23</v>
      </c>
    </row>
    <row r="60" spans="1:11" x14ac:dyDescent="0.3">
      <c r="A60" s="24">
        <v>58</v>
      </c>
      <c r="B60" s="1">
        <v>271</v>
      </c>
      <c r="C60" t="s">
        <v>120</v>
      </c>
      <c r="D60" s="2" t="s">
        <v>192</v>
      </c>
      <c r="E60" s="3" t="s">
        <v>37</v>
      </c>
      <c r="F60" s="2">
        <v>1976</v>
      </c>
      <c r="G60" s="29">
        <v>5.5043634260073304E-2</v>
      </c>
      <c r="H60" s="13">
        <v>11.354628167300225</v>
      </c>
      <c r="I60" s="21">
        <v>3.6695756173382205E-3</v>
      </c>
      <c r="J60" s="4" t="s">
        <v>62</v>
      </c>
      <c r="K60" s="2">
        <v>4</v>
      </c>
    </row>
    <row r="61" spans="1:11" x14ac:dyDescent="0.3">
      <c r="A61" s="24">
        <v>59</v>
      </c>
      <c r="B61" s="1">
        <v>270</v>
      </c>
      <c r="C61" t="s">
        <v>121</v>
      </c>
      <c r="D61" s="2" t="s">
        <v>191</v>
      </c>
      <c r="E61" s="3" t="s">
        <v>37</v>
      </c>
      <c r="F61" s="2">
        <v>1959</v>
      </c>
      <c r="G61" s="29">
        <v>5.5055208329576999E-2</v>
      </c>
      <c r="H61" s="13">
        <v>11.35224112237597</v>
      </c>
      <c r="I61" s="21">
        <v>3.6703472219717999E-3</v>
      </c>
      <c r="J61" s="4" t="s">
        <v>62</v>
      </c>
      <c r="K61" s="2">
        <v>4</v>
      </c>
    </row>
    <row r="62" spans="1:11" x14ac:dyDescent="0.3">
      <c r="A62" s="24">
        <v>60</v>
      </c>
      <c r="B62" s="1">
        <v>320</v>
      </c>
      <c r="C62" t="s">
        <v>122</v>
      </c>
      <c r="D62" s="2" t="s">
        <v>191</v>
      </c>
      <c r="E62" s="3" t="s">
        <v>200</v>
      </c>
      <c r="F62" s="2">
        <v>1958</v>
      </c>
      <c r="G62" s="29">
        <v>5.5113078706199303E-2</v>
      </c>
      <c r="H62" s="13">
        <v>11.340320930568843</v>
      </c>
      <c r="I62" s="21">
        <v>3.6742052470799536E-3</v>
      </c>
      <c r="J62" s="4" t="s">
        <v>59</v>
      </c>
      <c r="K62" s="2">
        <f>COUNTIF($J$3:J62,J62)</f>
        <v>5</v>
      </c>
    </row>
    <row r="63" spans="1:11" x14ac:dyDescent="0.3">
      <c r="A63" s="24">
        <v>61</v>
      </c>
      <c r="B63" s="1">
        <v>340</v>
      </c>
      <c r="C63" t="s">
        <v>123</v>
      </c>
      <c r="D63" s="2" t="s">
        <v>192</v>
      </c>
      <c r="E63" s="3" t="s">
        <v>48</v>
      </c>
      <c r="F63" s="2">
        <v>1964</v>
      </c>
      <c r="G63" s="29">
        <v>5.5483449075836688E-2</v>
      </c>
      <c r="H63" s="13">
        <v>11.264620538383049</v>
      </c>
      <c r="I63" s="21">
        <v>3.698896605055779E-3</v>
      </c>
      <c r="J63" s="4" t="s">
        <v>63</v>
      </c>
      <c r="K63" s="2">
        <f>COUNTIF($J$3:J63,J63)</f>
        <v>2</v>
      </c>
    </row>
    <row r="64" spans="1:11" x14ac:dyDescent="0.3">
      <c r="A64" s="24">
        <v>62</v>
      </c>
      <c r="B64" s="1">
        <v>267</v>
      </c>
      <c r="C64" t="s">
        <v>124</v>
      </c>
      <c r="D64" s="2" t="s">
        <v>191</v>
      </c>
      <c r="E64" s="3" t="s">
        <v>37</v>
      </c>
      <c r="F64" s="2">
        <v>1972</v>
      </c>
      <c r="G64" s="29">
        <v>5.6050578699796461E-2</v>
      </c>
      <c r="H64" s="13">
        <v>11.15064312444413</v>
      </c>
      <c r="I64" s="21">
        <v>3.7367052466530976E-3</v>
      </c>
      <c r="J64" s="4" t="s">
        <v>58</v>
      </c>
      <c r="K64" s="2">
        <f>COUNTIF($J$3:J64,J64)</f>
        <v>20</v>
      </c>
    </row>
    <row r="65" spans="1:11" x14ac:dyDescent="0.3">
      <c r="A65" s="24">
        <v>63</v>
      </c>
      <c r="B65" s="1">
        <v>344</v>
      </c>
      <c r="C65" t="s">
        <v>125</v>
      </c>
      <c r="D65" s="2" t="s">
        <v>192</v>
      </c>
      <c r="E65" s="3" t="s">
        <v>27</v>
      </c>
      <c r="F65" s="2">
        <v>1963</v>
      </c>
      <c r="G65" s="29">
        <v>5.6432523146213498E-2</v>
      </c>
      <c r="H65" s="13">
        <v>11.075173767805138</v>
      </c>
      <c r="I65" s="21">
        <v>3.7621682097475667E-3</v>
      </c>
      <c r="J65" s="4" t="s">
        <v>63</v>
      </c>
      <c r="K65" s="2">
        <f>COUNTIF($J$3:J65,J65)</f>
        <v>3</v>
      </c>
    </row>
    <row r="66" spans="1:11" x14ac:dyDescent="0.3">
      <c r="A66" s="24">
        <v>64</v>
      </c>
      <c r="B66" s="1">
        <v>269</v>
      </c>
      <c r="C66" t="s">
        <v>126</v>
      </c>
      <c r="D66" s="2" t="s">
        <v>191</v>
      </c>
      <c r="E66" s="3" t="s">
        <v>37</v>
      </c>
      <c r="F66" s="2">
        <v>1955</v>
      </c>
      <c r="G66" s="29">
        <v>5.668715277715819E-2</v>
      </c>
      <c r="H66" s="13">
        <v>11.025425857194236</v>
      </c>
      <c r="I66" s="21">
        <v>3.7791435184772126E-3</v>
      </c>
      <c r="J66" s="4" t="s">
        <v>64</v>
      </c>
      <c r="K66" s="2">
        <f>COUNTIF($J$3:J66,J66)</f>
        <v>1</v>
      </c>
    </row>
    <row r="67" spans="1:11" x14ac:dyDescent="0.3">
      <c r="A67" s="24">
        <v>65</v>
      </c>
      <c r="B67" s="1">
        <v>360</v>
      </c>
      <c r="C67" t="s">
        <v>127</v>
      </c>
      <c r="D67" s="2" t="s">
        <v>191</v>
      </c>
      <c r="E67" s="3" t="s">
        <v>34</v>
      </c>
      <c r="F67" s="2">
        <v>1981</v>
      </c>
      <c r="G67" s="29">
        <v>5.6941782408102881E-2</v>
      </c>
      <c r="H67" s="13">
        <v>10.976122867398367</v>
      </c>
      <c r="I67" s="21">
        <v>3.7961188272068588E-3</v>
      </c>
      <c r="J67" s="4" t="s">
        <v>57</v>
      </c>
      <c r="K67" s="2">
        <f>COUNTIF($J$3:J67,J67)</f>
        <v>24</v>
      </c>
    </row>
    <row r="68" spans="1:11" x14ac:dyDescent="0.3">
      <c r="A68" s="24">
        <v>66</v>
      </c>
      <c r="B68" s="1">
        <v>268</v>
      </c>
      <c r="C68" t="s">
        <v>128</v>
      </c>
      <c r="D68" s="2" t="s">
        <v>191</v>
      </c>
      <c r="E68" s="3" t="s">
        <v>37</v>
      </c>
      <c r="F68" s="2">
        <v>1951</v>
      </c>
      <c r="G68" s="29">
        <v>5.7150115739204921E-2</v>
      </c>
      <c r="H68" s="13">
        <v>10.936110835752002</v>
      </c>
      <c r="I68" s="21">
        <v>3.8100077159469946E-3</v>
      </c>
      <c r="J68" s="4" t="s">
        <v>64</v>
      </c>
      <c r="K68" s="2">
        <f>COUNTIF($J$3:J68,J68)</f>
        <v>2</v>
      </c>
    </row>
    <row r="69" spans="1:11" x14ac:dyDescent="0.3">
      <c r="A69" s="24">
        <v>67</v>
      </c>
      <c r="B69" s="1">
        <v>255</v>
      </c>
      <c r="C69" t="s">
        <v>129</v>
      </c>
      <c r="D69" s="2" t="s">
        <v>191</v>
      </c>
      <c r="E69" s="3" t="s">
        <v>49</v>
      </c>
      <c r="F69" s="2">
        <v>1972</v>
      </c>
      <c r="G69" s="29">
        <v>5.7346875000803266E-2</v>
      </c>
      <c r="H69" s="13">
        <v>10.898588632619399</v>
      </c>
      <c r="I69" s="21">
        <v>3.823125000053551E-3</v>
      </c>
      <c r="J69" s="4" t="s">
        <v>58</v>
      </c>
      <c r="K69" s="2">
        <f>COUNTIF($J$3:J69,J69)</f>
        <v>21</v>
      </c>
    </row>
    <row r="70" spans="1:11" x14ac:dyDescent="0.3">
      <c r="A70" s="24">
        <v>68</v>
      </c>
      <c r="B70" s="1">
        <v>181</v>
      </c>
      <c r="C70" t="s">
        <v>130</v>
      </c>
      <c r="D70" s="2" t="s">
        <v>192</v>
      </c>
      <c r="E70" s="3" t="s">
        <v>28</v>
      </c>
      <c r="F70" s="2">
        <v>1977</v>
      </c>
      <c r="G70" s="29">
        <v>5.742789351643296E-2</v>
      </c>
      <c r="H70" s="13">
        <v>10.883213047352269</v>
      </c>
      <c r="I70" s="21">
        <v>3.828526234428864E-3</v>
      </c>
      <c r="J70" s="4" t="s">
        <v>61</v>
      </c>
      <c r="K70" s="2">
        <f>COUNTIF($J$3:J70,J70)</f>
        <v>4</v>
      </c>
    </row>
    <row r="71" spans="1:11" x14ac:dyDescent="0.3">
      <c r="A71" s="24">
        <v>69</v>
      </c>
      <c r="B71" s="1">
        <v>272</v>
      </c>
      <c r="C71" t="s">
        <v>131</v>
      </c>
      <c r="D71" s="2" t="s">
        <v>191</v>
      </c>
      <c r="E71" s="3" t="s">
        <v>50</v>
      </c>
      <c r="F71" s="2">
        <v>1957</v>
      </c>
      <c r="G71" s="29">
        <v>5.8041319440235384E-2</v>
      </c>
      <c r="H71" s="13">
        <v>10.768190765262611</v>
      </c>
      <c r="I71" s="21">
        <v>3.8694212960156921E-3</v>
      </c>
      <c r="J71" s="4" t="s">
        <v>59</v>
      </c>
      <c r="K71" s="2">
        <f>COUNTIF($J$3:J71,J71)</f>
        <v>6</v>
      </c>
    </row>
    <row r="72" spans="1:11" x14ac:dyDescent="0.3">
      <c r="A72" s="24">
        <v>70</v>
      </c>
      <c r="B72" s="1">
        <v>361</v>
      </c>
      <c r="C72" t="s">
        <v>132</v>
      </c>
      <c r="D72" s="2" t="s">
        <v>191</v>
      </c>
      <c r="E72" s="3" t="s">
        <v>22</v>
      </c>
      <c r="F72" s="2">
        <v>1967</v>
      </c>
      <c r="G72" s="29">
        <v>5.8353819440526422E-2</v>
      </c>
      <c r="H72" s="13">
        <v>10.710524280882645</v>
      </c>
      <c r="I72" s="21">
        <v>3.8902546293684281E-3</v>
      </c>
      <c r="J72" s="4" t="s">
        <v>58</v>
      </c>
      <c r="K72" s="2">
        <f>COUNTIF($J$3:J72,J72)</f>
        <v>22</v>
      </c>
    </row>
    <row r="73" spans="1:11" x14ac:dyDescent="0.3">
      <c r="A73" s="24">
        <v>71</v>
      </c>
      <c r="B73" s="1">
        <v>292</v>
      </c>
      <c r="C73" t="s">
        <v>133</v>
      </c>
      <c r="D73" s="2" t="s">
        <v>192</v>
      </c>
      <c r="E73" s="3" t="s">
        <v>21</v>
      </c>
      <c r="F73" s="2">
        <v>1985</v>
      </c>
      <c r="G73" s="29">
        <v>5.8515856479061767E-2</v>
      </c>
      <c r="H73" s="13">
        <v>10.680865625262419</v>
      </c>
      <c r="I73" s="21">
        <v>3.9010570986041178E-3</v>
      </c>
      <c r="J73" s="4" t="s">
        <v>61</v>
      </c>
      <c r="K73" s="2">
        <f>COUNTIF($J$3:J73,J73)</f>
        <v>5</v>
      </c>
    </row>
    <row r="74" spans="1:11" x14ac:dyDescent="0.3">
      <c r="A74" s="24">
        <v>72</v>
      </c>
      <c r="B74" s="1">
        <v>112</v>
      </c>
      <c r="C74" t="s">
        <v>134</v>
      </c>
      <c r="D74" s="2" t="s">
        <v>191</v>
      </c>
      <c r="E74" s="3" t="s">
        <v>36</v>
      </c>
      <c r="F74" s="2">
        <v>1982</v>
      </c>
      <c r="G74" s="29">
        <v>5.852743055584142E-2</v>
      </c>
      <c r="H74" s="13">
        <v>10.678753433463703</v>
      </c>
      <c r="I74" s="21">
        <v>3.9018287037227615E-3</v>
      </c>
      <c r="J74" s="4" t="s">
        <v>57</v>
      </c>
      <c r="K74" s="2">
        <f>COUNTIF($J$3:J74,J74)</f>
        <v>25</v>
      </c>
    </row>
    <row r="75" spans="1:11" x14ac:dyDescent="0.3">
      <c r="A75" s="24">
        <v>73</v>
      </c>
      <c r="B75" s="1">
        <v>359</v>
      </c>
      <c r="C75" t="s">
        <v>135</v>
      </c>
      <c r="D75" s="2" t="s">
        <v>192</v>
      </c>
      <c r="E75" s="3" t="s">
        <v>202</v>
      </c>
      <c r="F75" s="2">
        <v>1973</v>
      </c>
      <c r="G75" s="29">
        <v>5.8944097218045499E-2</v>
      </c>
      <c r="H75" s="13">
        <v>10.6032669851233</v>
      </c>
      <c r="I75" s="21">
        <v>3.9296064812030336E-3</v>
      </c>
      <c r="J75" s="4" t="s">
        <v>60</v>
      </c>
      <c r="K75" s="2">
        <f>COUNTIF($J$3:J75,J75)</f>
        <v>2</v>
      </c>
    </row>
    <row r="76" spans="1:11" x14ac:dyDescent="0.3">
      <c r="A76" s="24">
        <v>74</v>
      </c>
      <c r="B76" s="1">
        <v>357</v>
      </c>
      <c r="C76" t="s">
        <v>136</v>
      </c>
      <c r="D76" s="2" t="s">
        <v>191</v>
      </c>
      <c r="E76" s="3" t="s">
        <v>51</v>
      </c>
      <c r="F76" s="2">
        <v>1966</v>
      </c>
      <c r="G76" s="29">
        <v>5.8955671294825152E-2</v>
      </c>
      <c r="H76" s="13">
        <v>10.601185369843453</v>
      </c>
      <c r="I76" s="21">
        <v>3.9303780863216764E-3</v>
      </c>
      <c r="J76" s="4" t="s">
        <v>58</v>
      </c>
      <c r="K76" s="2">
        <f>COUNTIF($J$3:J76,J76)</f>
        <v>23</v>
      </c>
    </row>
    <row r="77" spans="1:11" x14ac:dyDescent="0.3">
      <c r="A77" s="24">
        <v>75</v>
      </c>
      <c r="B77" s="1">
        <v>235</v>
      </c>
      <c r="C77" t="s">
        <v>137</v>
      </c>
      <c r="D77" s="2" t="s">
        <v>191</v>
      </c>
      <c r="E77" s="3" t="s">
        <v>52</v>
      </c>
      <c r="F77" s="2">
        <v>1977</v>
      </c>
      <c r="G77" s="29">
        <v>5.9314467594958842E-2</v>
      </c>
      <c r="H77" s="13">
        <v>10.537058248047378</v>
      </c>
      <c r="I77" s="21">
        <v>3.9542978396639224E-3</v>
      </c>
      <c r="J77" s="4" t="s">
        <v>57</v>
      </c>
      <c r="K77" s="2">
        <f>COUNTIF($J$3:J77,J77)</f>
        <v>26</v>
      </c>
    </row>
    <row r="78" spans="1:11" x14ac:dyDescent="0.3">
      <c r="A78" s="24">
        <v>76</v>
      </c>
      <c r="B78" s="1">
        <v>247</v>
      </c>
      <c r="C78" t="s">
        <v>138</v>
      </c>
      <c r="D78" s="2" t="s">
        <v>191</v>
      </c>
      <c r="E78" s="3" t="s">
        <v>30</v>
      </c>
      <c r="F78" s="2">
        <v>1989</v>
      </c>
      <c r="G78" s="29">
        <v>5.9499652779777534E-2</v>
      </c>
      <c r="H78" s="13">
        <v>10.504262979706363</v>
      </c>
      <c r="I78" s="21">
        <v>3.9666435186518356E-3</v>
      </c>
      <c r="J78" s="4" t="s">
        <v>62</v>
      </c>
      <c r="K78" s="2">
        <v>5</v>
      </c>
    </row>
    <row r="79" spans="1:11" x14ac:dyDescent="0.3">
      <c r="A79" s="24">
        <v>77</v>
      </c>
      <c r="B79" s="1">
        <v>246</v>
      </c>
      <c r="C79" t="s">
        <v>139</v>
      </c>
      <c r="D79" s="2" t="s">
        <v>192</v>
      </c>
      <c r="E79" s="3" t="s">
        <v>53</v>
      </c>
      <c r="F79" s="2">
        <v>1991</v>
      </c>
      <c r="G79" s="29">
        <v>5.9499652779777534E-2</v>
      </c>
      <c r="H79" s="13">
        <v>10.504262979706363</v>
      </c>
      <c r="I79" s="21">
        <v>3.9666435186518356E-3</v>
      </c>
      <c r="J79" s="4" t="s">
        <v>62</v>
      </c>
      <c r="K79" s="2">
        <v>5</v>
      </c>
    </row>
    <row r="80" spans="1:11" x14ac:dyDescent="0.3">
      <c r="A80" s="24">
        <v>78</v>
      </c>
      <c r="B80" s="1">
        <v>251</v>
      </c>
      <c r="C80" t="s">
        <v>140</v>
      </c>
      <c r="D80" s="2" t="s">
        <v>191</v>
      </c>
      <c r="E80" s="3" t="s">
        <v>41</v>
      </c>
      <c r="F80" s="2">
        <v>1971</v>
      </c>
      <c r="G80" s="29">
        <v>5.9580671295407228E-2</v>
      </c>
      <c r="H80" s="13">
        <v>10.489979156179432</v>
      </c>
      <c r="I80" s="21">
        <v>3.9720447530271485E-3</v>
      </c>
      <c r="J80" s="4" t="s">
        <v>62</v>
      </c>
      <c r="K80" s="2">
        <v>6</v>
      </c>
    </row>
    <row r="81" spans="1:11" x14ac:dyDescent="0.3">
      <c r="A81" s="24">
        <v>79</v>
      </c>
      <c r="B81" s="1">
        <v>252</v>
      </c>
      <c r="C81" t="s">
        <v>141</v>
      </c>
      <c r="D81" s="2" t="s">
        <v>192</v>
      </c>
      <c r="E81" s="3" t="s">
        <v>41</v>
      </c>
      <c r="F81" s="2">
        <v>1976</v>
      </c>
      <c r="G81" s="29">
        <v>5.9592245372186881E-2</v>
      </c>
      <c r="H81" s="13">
        <v>10.487941779950154</v>
      </c>
      <c r="I81" s="21">
        <v>3.9728163581457922E-3</v>
      </c>
      <c r="J81" s="4" t="s">
        <v>62</v>
      </c>
      <c r="K81" s="2">
        <v>6</v>
      </c>
    </row>
    <row r="82" spans="1:11" x14ac:dyDescent="0.3">
      <c r="A82" s="24">
        <v>80</v>
      </c>
      <c r="B82" s="1">
        <v>312</v>
      </c>
      <c r="C82" t="s">
        <v>142</v>
      </c>
      <c r="D82" s="2" t="s">
        <v>191</v>
      </c>
      <c r="E82" s="3" t="s">
        <v>201</v>
      </c>
      <c r="F82" s="2">
        <v>1974</v>
      </c>
      <c r="G82" s="29">
        <v>5.9916319441981614E-2</v>
      </c>
      <c r="H82" s="13">
        <v>10.431214831298211</v>
      </c>
      <c r="I82" s="21">
        <v>3.9944212961321073E-3</v>
      </c>
      <c r="J82" s="4" t="s">
        <v>58</v>
      </c>
      <c r="K82" s="2">
        <f>COUNTIF($J$3:J82,J82)</f>
        <v>24</v>
      </c>
    </row>
    <row r="83" spans="1:11" x14ac:dyDescent="0.3">
      <c r="A83" s="24">
        <v>81</v>
      </c>
      <c r="B83" s="1">
        <v>253</v>
      </c>
      <c r="C83" t="s">
        <v>143</v>
      </c>
      <c r="D83" s="2" t="s">
        <v>191</v>
      </c>
      <c r="E83" s="3" t="s">
        <v>41</v>
      </c>
      <c r="F83" s="2">
        <v>1975</v>
      </c>
      <c r="G83" s="29">
        <v>6.040243055758765E-2</v>
      </c>
      <c r="H83" s="13">
        <v>10.347265734681409</v>
      </c>
      <c r="I83" s="21">
        <v>4.0268287038391767E-3</v>
      </c>
      <c r="J83" s="4" t="s">
        <v>58</v>
      </c>
      <c r="K83" s="2">
        <f>COUNTIF($J$3:J83,J83)</f>
        <v>25</v>
      </c>
    </row>
    <row r="84" spans="1:11" x14ac:dyDescent="0.3">
      <c r="A84" s="24">
        <v>82</v>
      </c>
      <c r="B84" s="1">
        <v>263</v>
      </c>
      <c r="C84" t="s">
        <v>144</v>
      </c>
      <c r="D84" s="2" t="s">
        <v>192</v>
      </c>
      <c r="E84" s="3" t="s">
        <v>54</v>
      </c>
      <c r="F84" s="2">
        <v>1961</v>
      </c>
      <c r="G84" s="29">
        <v>6.0437152773374692E-2</v>
      </c>
      <c r="H84" s="13">
        <v>10.341321047065289</v>
      </c>
      <c r="I84" s="21">
        <v>4.0291435182249792E-3</v>
      </c>
      <c r="J84" s="4" t="s">
        <v>62</v>
      </c>
      <c r="K84" s="2">
        <v>7</v>
      </c>
    </row>
    <row r="85" spans="1:11" x14ac:dyDescent="0.3">
      <c r="A85" s="24">
        <v>83</v>
      </c>
      <c r="B85" s="1">
        <v>262</v>
      </c>
      <c r="C85" t="s">
        <v>145</v>
      </c>
      <c r="D85" s="2" t="s">
        <v>191</v>
      </c>
      <c r="E85" s="3" t="s">
        <v>54</v>
      </c>
      <c r="F85" s="2">
        <v>1956</v>
      </c>
      <c r="G85" s="29">
        <v>6.0437152773374692E-2</v>
      </c>
      <c r="H85" s="13">
        <v>10.341321047065289</v>
      </c>
      <c r="I85" s="21">
        <v>4.0291435182249792E-3</v>
      </c>
      <c r="J85" s="4" t="s">
        <v>62</v>
      </c>
      <c r="K85" s="2">
        <v>7</v>
      </c>
    </row>
    <row r="86" spans="1:11" x14ac:dyDescent="0.3">
      <c r="A86" s="24">
        <v>84</v>
      </c>
      <c r="B86" s="1">
        <v>309</v>
      </c>
      <c r="C86" t="s">
        <v>146</v>
      </c>
      <c r="D86" s="2" t="s">
        <v>191</v>
      </c>
      <c r="E86" s="3" t="s">
        <v>198</v>
      </c>
      <c r="F86" s="2">
        <v>1970</v>
      </c>
      <c r="G86" s="29">
        <v>6.1085300927516073E-2</v>
      </c>
      <c r="H86" s="13">
        <v>10.231594025240641</v>
      </c>
      <c r="I86" s="21">
        <v>4.0723533951677379E-3</v>
      </c>
      <c r="J86" s="4" t="s">
        <v>58</v>
      </c>
      <c r="K86" s="2">
        <f>COUNTIF($J$3:J86,J86)</f>
        <v>26</v>
      </c>
    </row>
    <row r="87" spans="1:11" x14ac:dyDescent="0.3">
      <c r="A87" s="24">
        <v>85</v>
      </c>
      <c r="B87" s="1">
        <v>328</v>
      </c>
      <c r="C87" t="s">
        <v>203</v>
      </c>
      <c r="D87" s="2" t="s">
        <v>191</v>
      </c>
      <c r="E87" s="3" t="s">
        <v>201</v>
      </c>
      <c r="F87" s="2">
        <v>1953</v>
      </c>
      <c r="G87" s="29">
        <v>6.2092245367239229E-2</v>
      </c>
      <c r="H87" s="13">
        <v>10.065669171786128</v>
      </c>
      <c r="I87" s="21">
        <v>4.1394830244826149E-3</v>
      </c>
      <c r="J87" s="4" t="s">
        <v>64</v>
      </c>
      <c r="K87" s="2">
        <f>COUNTIF($J$3:J87,J87)</f>
        <v>3</v>
      </c>
    </row>
    <row r="88" spans="1:11" x14ac:dyDescent="0.3">
      <c r="A88" s="24">
        <v>86</v>
      </c>
      <c r="B88" s="1">
        <v>299</v>
      </c>
      <c r="C88" t="s">
        <v>147</v>
      </c>
      <c r="D88" s="2" t="s">
        <v>192</v>
      </c>
      <c r="E88" s="3" t="s">
        <v>23</v>
      </c>
      <c r="F88" s="2">
        <v>1992</v>
      </c>
      <c r="G88" s="29">
        <v>6.2115393520798534E-2</v>
      </c>
      <c r="H88" s="13">
        <v>10.061918062077911</v>
      </c>
      <c r="I88" s="21">
        <v>4.1410262347199023E-3</v>
      </c>
      <c r="J88" s="4" t="s">
        <v>61</v>
      </c>
      <c r="K88" s="2">
        <f>COUNTIF($J$3:J88,J88)</f>
        <v>6</v>
      </c>
    </row>
    <row r="89" spans="1:11" x14ac:dyDescent="0.3">
      <c r="A89" s="24">
        <v>87</v>
      </c>
      <c r="B89" s="1">
        <v>24</v>
      </c>
      <c r="C89" t="s">
        <v>148</v>
      </c>
      <c r="D89" s="2" t="s">
        <v>191</v>
      </c>
      <c r="E89" s="3" t="s">
        <v>28</v>
      </c>
      <c r="F89" s="2">
        <v>1967</v>
      </c>
      <c r="G89" s="29">
        <v>6.2173263890144881E-2</v>
      </c>
      <c r="H89" s="13">
        <v>10.052552510421913</v>
      </c>
      <c r="I89" s="21">
        <v>4.1448842593429921E-3</v>
      </c>
      <c r="J89" s="4" t="s">
        <v>62</v>
      </c>
      <c r="K89" s="2">
        <v>8</v>
      </c>
    </row>
    <row r="90" spans="1:11" x14ac:dyDescent="0.3">
      <c r="A90" s="24">
        <v>88</v>
      </c>
      <c r="B90" s="1">
        <v>49</v>
      </c>
      <c r="C90" t="s">
        <v>149</v>
      </c>
      <c r="D90" s="2" t="s">
        <v>192</v>
      </c>
      <c r="E90" s="3" t="s">
        <v>28</v>
      </c>
      <c r="F90" s="2">
        <v>1969</v>
      </c>
      <c r="G90" s="29">
        <v>6.2184837959648576E-2</v>
      </c>
      <c r="H90" s="13">
        <v>10.05068149257797</v>
      </c>
      <c r="I90" s="21">
        <v>4.1456558639765715E-3</v>
      </c>
      <c r="J90" s="4" t="s">
        <v>62</v>
      </c>
      <c r="K90" s="2">
        <v>8</v>
      </c>
    </row>
    <row r="91" spans="1:11" x14ac:dyDescent="0.3">
      <c r="A91" s="24">
        <v>89</v>
      </c>
      <c r="B91" s="1">
        <v>257</v>
      </c>
      <c r="C91" t="s">
        <v>150</v>
      </c>
      <c r="D91" s="2" t="s">
        <v>192</v>
      </c>
      <c r="E91" s="3" t="s">
        <v>201</v>
      </c>
      <c r="F91" s="2">
        <v>1971</v>
      </c>
      <c r="G91" s="29">
        <v>6.2520486113498919E-2</v>
      </c>
      <c r="H91" s="13">
        <v>9.9967232958710959</v>
      </c>
      <c r="I91" s="21">
        <v>4.1680324075665945E-3</v>
      </c>
      <c r="J91" s="4" t="s">
        <v>60</v>
      </c>
      <c r="K91" s="2">
        <f>COUNTIF($J$3:J91,J91)</f>
        <v>3</v>
      </c>
    </row>
    <row r="92" spans="1:11" x14ac:dyDescent="0.3">
      <c r="A92" s="24">
        <v>90</v>
      </c>
      <c r="B92" s="1">
        <v>332</v>
      </c>
      <c r="C92" t="s">
        <v>151</v>
      </c>
      <c r="D92" s="2" t="s">
        <v>191</v>
      </c>
      <c r="E92" s="3" t="s">
        <v>29</v>
      </c>
      <c r="F92" s="2">
        <v>1972</v>
      </c>
      <c r="G92" s="29">
        <v>6.2636226852191612E-2</v>
      </c>
      <c r="H92" s="13">
        <v>9.978251108178485</v>
      </c>
      <c r="I92" s="21">
        <v>4.1757484568127742E-3</v>
      </c>
      <c r="J92" s="4" t="s">
        <v>58</v>
      </c>
      <c r="K92" s="2">
        <f>COUNTIF($J$3:J92,J92)</f>
        <v>27</v>
      </c>
    </row>
    <row r="93" spans="1:11" x14ac:dyDescent="0.3">
      <c r="A93" s="24">
        <v>91</v>
      </c>
      <c r="B93" s="1">
        <v>347</v>
      </c>
      <c r="C93" t="s">
        <v>152</v>
      </c>
      <c r="D93" s="2" t="s">
        <v>192</v>
      </c>
      <c r="E93" s="3" t="s">
        <v>35</v>
      </c>
      <c r="F93" s="2">
        <v>1964</v>
      </c>
      <c r="G93" s="29">
        <v>6.298344907554565E-2</v>
      </c>
      <c r="H93" s="13">
        <v>9.9232418861396781</v>
      </c>
      <c r="I93" s="21">
        <v>4.1988966050363766E-3</v>
      </c>
      <c r="J93" s="4" t="s">
        <v>63</v>
      </c>
      <c r="K93" s="2">
        <f>COUNTIF($J$3:J93,J93)</f>
        <v>4</v>
      </c>
    </row>
    <row r="94" spans="1:11" x14ac:dyDescent="0.3">
      <c r="A94" s="24">
        <v>92</v>
      </c>
      <c r="B94" s="1">
        <v>341</v>
      </c>
      <c r="C94" t="s">
        <v>153</v>
      </c>
      <c r="D94" s="2" t="s">
        <v>191</v>
      </c>
      <c r="E94" s="3" t="s">
        <v>204</v>
      </c>
      <c r="F94" s="2">
        <v>1963</v>
      </c>
      <c r="G94" s="29">
        <v>6.3145486106805038E-2</v>
      </c>
      <c r="H94" s="13">
        <v>9.897777949525441</v>
      </c>
      <c r="I94" s="21">
        <v>4.2096990737870025E-3</v>
      </c>
      <c r="J94" s="4" t="s">
        <v>59</v>
      </c>
      <c r="K94" s="2">
        <f>COUNTIF($J$3:J94,J94)</f>
        <v>7</v>
      </c>
    </row>
    <row r="95" spans="1:11" x14ac:dyDescent="0.3">
      <c r="A95" s="24">
        <v>93</v>
      </c>
      <c r="B95" s="1">
        <v>298</v>
      </c>
      <c r="C95" t="s">
        <v>154</v>
      </c>
      <c r="D95" s="2" t="s">
        <v>192</v>
      </c>
      <c r="E95" s="3" t="s">
        <v>23</v>
      </c>
      <c r="F95" s="2">
        <v>1967</v>
      </c>
      <c r="G95" s="29">
        <v>6.315706018358469E-2</v>
      </c>
      <c r="H95" s="13">
        <v>9.8959640962269706</v>
      </c>
      <c r="I95" s="21">
        <v>4.2104706789056461E-3</v>
      </c>
      <c r="J95" s="4" t="s">
        <v>60</v>
      </c>
      <c r="K95" s="2">
        <f>COUNTIF($J$3:J95,J95)</f>
        <v>4</v>
      </c>
    </row>
    <row r="96" spans="1:11" x14ac:dyDescent="0.3">
      <c r="A96" s="24">
        <v>94</v>
      </c>
      <c r="B96" s="1">
        <v>244</v>
      </c>
      <c r="C96" t="s">
        <v>205</v>
      </c>
      <c r="D96" s="2" t="s">
        <v>191</v>
      </c>
      <c r="E96" s="3" t="s">
        <v>36</v>
      </c>
      <c r="F96" s="2">
        <v>1961</v>
      </c>
      <c r="G96" s="29">
        <v>6.3342245368403383E-2</v>
      </c>
      <c r="H96" s="13">
        <v>9.8670325998857766</v>
      </c>
      <c r="I96" s="21">
        <v>4.2228163578935584E-3</v>
      </c>
      <c r="J96" s="4" t="s">
        <v>59</v>
      </c>
      <c r="K96" s="2">
        <f>COUNTIF($J$3:J96,J96)</f>
        <v>8</v>
      </c>
    </row>
    <row r="97" spans="1:11" x14ac:dyDescent="0.3">
      <c r="A97" s="24">
        <v>95</v>
      </c>
      <c r="B97" s="1">
        <v>354</v>
      </c>
      <c r="C97" t="s">
        <v>155</v>
      </c>
      <c r="D97" s="2" t="s">
        <v>192</v>
      </c>
      <c r="E97" s="3" t="s">
        <v>55</v>
      </c>
      <c r="F97" s="2">
        <v>1971</v>
      </c>
      <c r="G97" s="29">
        <v>6.3446412037592381E-2</v>
      </c>
      <c r="H97" s="13">
        <v>9.850832851346798</v>
      </c>
      <c r="I97" s="21">
        <v>4.2297608025061587E-3</v>
      </c>
      <c r="J97" s="4" t="s">
        <v>62</v>
      </c>
      <c r="K97" s="2">
        <v>9</v>
      </c>
    </row>
    <row r="98" spans="1:11" x14ac:dyDescent="0.3">
      <c r="A98" s="24">
        <v>96</v>
      </c>
      <c r="B98" s="1">
        <v>353</v>
      </c>
      <c r="C98" t="s">
        <v>156</v>
      </c>
      <c r="D98" s="2" t="s">
        <v>191</v>
      </c>
      <c r="E98" s="3" t="s">
        <v>55</v>
      </c>
      <c r="F98" s="2">
        <v>1981</v>
      </c>
      <c r="G98" s="29">
        <v>6.3446412037592381E-2</v>
      </c>
      <c r="H98" s="13">
        <v>9.850832851346798</v>
      </c>
      <c r="I98" s="21">
        <v>4.2297608025061587E-3</v>
      </c>
      <c r="J98" s="4" t="s">
        <v>62</v>
      </c>
      <c r="K98" s="2">
        <v>9</v>
      </c>
    </row>
    <row r="99" spans="1:11" x14ac:dyDescent="0.3">
      <c r="A99" s="24">
        <v>97</v>
      </c>
      <c r="B99" s="1">
        <v>254</v>
      </c>
      <c r="C99" t="s">
        <v>157</v>
      </c>
      <c r="D99" s="2" t="s">
        <v>191</v>
      </c>
      <c r="E99" s="3" t="s">
        <v>41</v>
      </c>
      <c r="F99" s="2">
        <v>1969</v>
      </c>
      <c r="G99" s="29">
        <v>6.3863078699796461E-2</v>
      </c>
      <c r="H99" s="13">
        <v>9.7865623255959928</v>
      </c>
      <c r="I99" s="21">
        <v>4.2575385799864304E-3</v>
      </c>
      <c r="J99" s="4" t="s">
        <v>58</v>
      </c>
      <c r="K99" s="2">
        <f>COUNTIF($J$3:J99,J99)</f>
        <v>28</v>
      </c>
    </row>
    <row r="100" spans="1:11" x14ac:dyDescent="0.3">
      <c r="A100" s="24">
        <v>98</v>
      </c>
      <c r="B100" s="1">
        <v>240</v>
      </c>
      <c r="C100" t="s">
        <v>158</v>
      </c>
      <c r="D100" s="2" t="s">
        <v>192</v>
      </c>
      <c r="E100" s="3" t="s">
        <v>24</v>
      </c>
      <c r="F100" s="2">
        <v>1972</v>
      </c>
      <c r="G100" s="29">
        <v>6.4279745369276498E-2</v>
      </c>
      <c r="H100" s="13">
        <v>9.7231250125444415</v>
      </c>
      <c r="I100" s="21">
        <v>4.2853163579517663E-3</v>
      </c>
      <c r="J100" s="4" t="s">
        <v>60</v>
      </c>
      <c r="K100" s="2">
        <f>COUNTIF($J$3:J100,J100)</f>
        <v>5</v>
      </c>
    </row>
    <row r="101" spans="1:11" x14ac:dyDescent="0.3">
      <c r="A101" s="24">
        <v>99</v>
      </c>
      <c r="B101" s="1">
        <v>174</v>
      </c>
      <c r="C101" t="s">
        <v>159</v>
      </c>
      <c r="D101" s="2" t="s">
        <v>191</v>
      </c>
      <c r="E101" s="3" t="s">
        <v>24</v>
      </c>
      <c r="F101" s="2">
        <v>1962</v>
      </c>
      <c r="G101" s="29">
        <v>6.429131944605615E-2</v>
      </c>
      <c r="H101" s="13">
        <v>9.7213746021250724</v>
      </c>
      <c r="I101" s="21">
        <v>4.2860879630704099E-3</v>
      </c>
      <c r="J101" s="4" t="s">
        <v>59</v>
      </c>
      <c r="K101" s="2">
        <f>COUNTIF($J$3:J101,J101)</f>
        <v>9</v>
      </c>
    </row>
    <row r="102" spans="1:11" x14ac:dyDescent="0.3">
      <c r="A102" s="24">
        <v>100</v>
      </c>
      <c r="B102" s="1">
        <v>64</v>
      </c>
      <c r="C102" t="s">
        <v>160</v>
      </c>
      <c r="D102" s="2" t="s">
        <v>192</v>
      </c>
      <c r="E102" s="3" t="s">
        <v>24</v>
      </c>
      <c r="F102" s="2">
        <v>1975</v>
      </c>
      <c r="G102" s="29">
        <v>6.4407060184748843E-2</v>
      </c>
      <c r="H102" s="13">
        <v>9.7039051030619117</v>
      </c>
      <c r="I102" s="21">
        <v>4.2938040123165896E-3</v>
      </c>
      <c r="J102" s="4" t="s">
        <v>62</v>
      </c>
      <c r="K102" s="2">
        <v>10</v>
      </c>
    </row>
    <row r="103" spans="1:11" x14ac:dyDescent="0.3">
      <c r="A103" s="24">
        <v>101</v>
      </c>
      <c r="B103" s="1">
        <v>63</v>
      </c>
      <c r="C103" t="s">
        <v>161</v>
      </c>
      <c r="D103" s="2" t="s">
        <v>191</v>
      </c>
      <c r="E103" s="3" t="s">
        <v>24</v>
      </c>
      <c r="F103" s="2">
        <v>1973</v>
      </c>
      <c r="G103" s="29">
        <v>6.4407060184748843E-2</v>
      </c>
      <c r="H103" s="13">
        <v>9.7039051030619117</v>
      </c>
      <c r="I103" s="21">
        <v>4.2938040123165896E-3</v>
      </c>
      <c r="J103" s="4" t="s">
        <v>62</v>
      </c>
      <c r="K103" s="2">
        <v>10</v>
      </c>
    </row>
    <row r="104" spans="1:11" x14ac:dyDescent="0.3">
      <c r="A104" s="24">
        <v>102</v>
      </c>
      <c r="B104" s="1">
        <v>243</v>
      </c>
      <c r="C104" t="s">
        <v>162</v>
      </c>
      <c r="D104" s="2" t="s">
        <v>191</v>
      </c>
      <c r="E104" s="3" t="s">
        <v>40</v>
      </c>
      <c r="F104" s="2">
        <v>1955</v>
      </c>
      <c r="G104" s="29">
        <v>6.5217245370149612E-2</v>
      </c>
      <c r="H104" s="13">
        <v>9.5833547776010004</v>
      </c>
      <c r="I104" s="21">
        <v>4.3478163580099741E-3</v>
      </c>
      <c r="J104" s="4" t="s">
        <v>64</v>
      </c>
      <c r="K104" s="2">
        <f>COUNTIF($J$3:J104,J104)</f>
        <v>4</v>
      </c>
    </row>
    <row r="105" spans="1:11" x14ac:dyDescent="0.3">
      <c r="A105" s="24">
        <v>103</v>
      </c>
      <c r="B105" s="1">
        <v>322</v>
      </c>
      <c r="C105" t="s">
        <v>163</v>
      </c>
      <c r="D105" s="2" t="s">
        <v>191</v>
      </c>
      <c r="E105" s="3" t="s">
        <v>206</v>
      </c>
      <c r="F105" s="2">
        <v>1963</v>
      </c>
      <c r="G105" s="29">
        <v>6.573807870154269E-2</v>
      </c>
      <c r="H105" s="13">
        <v>9.507427237683066</v>
      </c>
      <c r="I105" s="21">
        <v>4.382538580102846E-3</v>
      </c>
      <c r="J105" s="4" t="s">
        <v>59</v>
      </c>
      <c r="K105" s="2">
        <f>COUNTIF($J$3:J105,J105)</f>
        <v>10</v>
      </c>
    </row>
    <row r="106" spans="1:11" x14ac:dyDescent="0.3">
      <c r="A106" s="24">
        <v>104</v>
      </c>
      <c r="B106" s="1">
        <v>295</v>
      </c>
      <c r="C106" t="s">
        <v>164</v>
      </c>
      <c r="D106" s="2" t="s">
        <v>191</v>
      </c>
      <c r="E106" s="3" t="s">
        <v>40</v>
      </c>
      <c r="F106" s="2">
        <v>1956</v>
      </c>
      <c r="G106" s="29">
        <v>6.6224189817148726E-2</v>
      </c>
      <c r="H106" s="13">
        <v>9.4376390519187066</v>
      </c>
      <c r="I106" s="21">
        <v>4.4149459878099154E-3</v>
      </c>
      <c r="J106" s="4" t="s">
        <v>59</v>
      </c>
      <c r="K106" s="2">
        <f>COUNTIF($J$3:J106,J106)</f>
        <v>11</v>
      </c>
    </row>
    <row r="107" spans="1:11" x14ac:dyDescent="0.3">
      <c r="A107" s="24">
        <v>105</v>
      </c>
      <c r="B107" s="1">
        <v>234</v>
      </c>
      <c r="C107" t="s">
        <v>165</v>
      </c>
      <c r="D107" s="2" t="s">
        <v>191</v>
      </c>
      <c r="E107" s="3" t="s">
        <v>24</v>
      </c>
      <c r="F107" s="2">
        <v>1964</v>
      </c>
      <c r="G107" s="29">
        <v>6.6235763886652421E-2</v>
      </c>
      <c r="H107" s="13">
        <v>9.4359899142938328</v>
      </c>
      <c r="I107" s="21">
        <v>4.4157175924434949E-3</v>
      </c>
      <c r="J107" s="4" t="s">
        <v>59</v>
      </c>
      <c r="K107" s="2">
        <f>COUNTIF($J$3:J107,J107)</f>
        <v>12</v>
      </c>
    </row>
    <row r="108" spans="1:11" x14ac:dyDescent="0.3">
      <c r="A108" s="24">
        <v>106</v>
      </c>
      <c r="B108" s="1">
        <v>297</v>
      </c>
      <c r="C108" t="s">
        <v>166</v>
      </c>
      <c r="D108" s="2" t="s">
        <v>191</v>
      </c>
      <c r="E108" s="3" t="s">
        <v>24</v>
      </c>
      <c r="F108" s="2">
        <v>1951</v>
      </c>
      <c r="G108" s="29">
        <v>6.651354166388046E-2</v>
      </c>
      <c r="H108" s="13">
        <v>9.3965827764573877</v>
      </c>
      <c r="I108" s="21">
        <v>4.4342361109253638E-3</v>
      </c>
      <c r="J108" s="4" t="s">
        <v>64</v>
      </c>
      <c r="K108" s="2">
        <f>COUNTIF($J$3:J108,J108)</f>
        <v>5</v>
      </c>
    </row>
    <row r="109" spans="1:11" x14ac:dyDescent="0.3">
      <c r="A109" s="24">
        <v>107</v>
      </c>
      <c r="B109" s="1">
        <v>304</v>
      </c>
      <c r="C109" t="s">
        <v>167</v>
      </c>
      <c r="D109" s="2" t="s">
        <v>191</v>
      </c>
      <c r="E109" s="3" t="s">
        <v>198</v>
      </c>
      <c r="F109" s="2">
        <v>1948</v>
      </c>
      <c r="G109" s="29">
        <v>6.690706018707715E-2</v>
      </c>
      <c r="H109" s="13">
        <v>9.3413161219825422</v>
      </c>
      <c r="I109" s="21">
        <v>4.4604706791384766E-3</v>
      </c>
      <c r="J109" s="4" t="s">
        <v>64</v>
      </c>
      <c r="K109" s="2">
        <f>COUNTIF($J$3:J109,J109)</f>
        <v>6</v>
      </c>
    </row>
    <row r="110" spans="1:11" x14ac:dyDescent="0.3">
      <c r="A110" s="24">
        <v>108</v>
      </c>
      <c r="B110" s="1">
        <v>288</v>
      </c>
      <c r="C110" t="s">
        <v>168</v>
      </c>
      <c r="D110" s="2" t="s">
        <v>192</v>
      </c>
      <c r="E110" s="3" t="s">
        <v>21</v>
      </c>
      <c r="F110" s="2">
        <v>1966</v>
      </c>
      <c r="G110" s="29">
        <v>6.7022800925769843E-2</v>
      </c>
      <c r="H110" s="13">
        <v>9.3251847336581761</v>
      </c>
      <c r="I110" s="21">
        <v>4.4681867283846563E-3</v>
      </c>
      <c r="J110" s="4" t="s">
        <v>60</v>
      </c>
      <c r="K110" s="2">
        <f>COUNTIF($J$3:J110,J110)</f>
        <v>6</v>
      </c>
    </row>
    <row r="111" spans="1:11" x14ac:dyDescent="0.3">
      <c r="A111" s="24">
        <v>109</v>
      </c>
      <c r="B111" s="1">
        <v>290</v>
      </c>
      <c r="C111" t="s">
        <v>169</v>
      </c>
      <c r="D111" s="2" t="s">
        <v>192</v>
      </c>
      <c r="E111" s="3" t="s">
        <v>21</v>
      </c>
      <c r="F111" s="2">
        <v>1995</v>
      </c>
      <c r="G111" s="29">
        <v>6.7034375002549496E-2</v>
      </c>
      <c r="H111" s="13">
        <v>9.3235746581694787</v>
      </c>
      <c r="I111" s="21">
        <v>4.4689583335032999E-3</v>
      </c>
      <c r="J111" s="4" t="s">
        <v>61</v>
      </c>
      <c r="K111" s="2">
        <f>COUNTIF($J$3:J111,J111)</f>
        <v>7</v>
      </c>
    </row>
    <row r="112" spans="1:11" x14ac:dyDescent="0.3">
      <c r="A112" s="24">
        <v>110</v>
      </c>
      <c r="B112" s="1">
        <v>330</v>
      </c>
      <c r="C112" t="s">
        <v>170</v>
      </c>
      <c r="D112" s="2" t="s">
        <v>192</v>
      </c>
      <c r="E112" s="3" t="s">
        <v>56</v>
      </c>
      <c r="F112" s="2">
        <v>1966</v>
      </c>
      <c r="G112" s="29">
        <v>6.7335300926060881E-2</v>
      </c>
      <c r="H112" s="13">
        <v>9.2819069849601785</v>
      </c>
      <c r="I112" s="21">
        <v>4.4890200617373919E-3</v>
      </c>
      <c r="J112" s="4" t="s">
        <v>62</v>
      </c>
      <c r="K112" s="2">
        <v>11</v>
      </c>
    </row>
    <row r="113" spans="1:11" x14ac:dyDescent="0.3">
      <c r="A113" s="24">
        <v>111</v>
      </c>
      <c r="B113" s="1">
        <v>329</v>
      </c>
      <c r="C113" t="s">
        <v>171</v>
      </c>
      <c r="D113" s="2" t="s">
        <v>191</v>
      </c>
      <c r="E113" s="3" t="s">
        <v>44</v>
      </c>
      <c r="F113" s="2">
        <v>1965</v>
      </c>
      <c r="G113" s="29">
        <v>6.7346874995564576E-2</v>
      </c>
      <c r="H113" s="13">
        <v>9.2803118190882969</v>
      </c>
      <c r="I113" s="21">
        <v>4.4897916663709713E-3</v>
      </c>
      <c r="J113" s="4" t="s">
        <v>62</v>
      </c>
      <c r="K113" s="2">
        <v>11</v>
      </c>
    </row>
    <row r="114" spans="1:11" x14ac:dyDescent="0.3">
      <c r="A114" s="24">
        <v>112</v>
      </c>
      <c r="B114" s="1">
        <v>307</v>
      </c>
      <c r="C114" t="s">
        <v>172</v>
      </c>
      <c r="D114" s="2" t="s">
        <v>192</v>
      </c>
      <c r="E114" s="3" t="s">
        <v>198</v>
      </c>
      <c r="F114" s="2">
        <v>2001</v>
      </c>
      <c r="G114" s="29">
        <v>6.7601504626509268E-2</v>
      </c>
      <c r="H114" s="13">
        <v>9.2453563489903789</v>
      </c>
      <c r="I114" s="21">
        <v>4.506766975100618E-3</v>
      </c>
      <c r="J114" s="4" t="s">
        <v>61</v>
      </c>
      <c r="K114" s="2">
        <f>COUNTIF($J$3:J114,J114)</f>
        <v>8</v>
      </c>
    </row>
    <row r="115" spans="1:11" x14ac:dyDescent="0.3">
      <c r="A115" s="24">
        <v>113</v>
      </c>
      <c r="B115" s="1">
        <v>296</v>
      </c>
      <c r="C115" t="s">
        <v>173</v>
      </c>
      <c r="D115" s="2" t="s">
        <v>191</v>
      </c>
      <c r="E115" s="3" t="s">
        <v>40</v>
      </c>
      <c r="F115" s="2">
        <v>1954</v>
      </c>
      <c r="G115" s="29">
        <v>6.8157060180965345E-2</v>
      </c>
      <c r="H115" s="13">
        <v>9.1699964514394896</v>
      </c>
      <c r="I115" s="21">
        <v>4.5438040120643567E-3</v>
      </c>
      <c r="J115" s="4" t="s">
        <v>64</v>
      </c>
      <c r="K115" s="2">
        <f>COUNTIF($J$3:J115,J115)</f>
        <v>7</v>
      </c>
    </row>
    <row r="116" spans="1:11" x14ac:dyDescent="0.3">
      <c r="A116" s="24">
        <v>114</v>
      </c>
      <c r="B116" s="1">
        <v>280</v>
      </c>
      <c r="C116" t="s">
        <v>174</v>
      </c>
      <c r="D116" s="2" t="s">
        <v>191</v>
      </c>
      <c r="E116" s="3" t="s">
        <v>18</v>
      </c>
      <c r="F116" s="2">
        <v>1971</v>
      </c>
      <c r="G116" s="29">
        <v>6.8515856481099036E-2</v>
      </c>
      <c r="H116" s="13">
        <v>9.1219760227680169</v>
      </c>
      <c r="I116" s="21">
        <v>4.5677237654066028E-3</v>
      </c>
      <c r="J116" s="4" t="s">
        <v>58</v>
      </c>
      <c r="K116" s="2">
        <f>COUNTIF($J$3:J116,J116)</f>
        <v>29</v>
      </c>
    </row>
    <row r="117" spans="1:11" x14ac:dyDescent="0.3">
      <c r="A117" s="24">
        <v>115</v>
      </c>
      <c r="B117" s="1">
        <v>286</v>
      </c>
      <c r="C117" t="s">
        <v>175</v>
      </c>
      <c r="D117" s="2" t="s">
        <v>192</v>
      </c>
      <c r="E117" s="3" t="s">
        <v>21</v>
      </c>
      <c r="F117" s="2">
        <v>1974</v>
      </c>
      <c r="G117" s="29">
        <v>6.9800578705326188E-2</v>
      </c>
      <c r="H117" s="13">
        <v>8.9540804903428235</v>
      </c>
      <c r="I117" s="21">
        <v>4.6533719136884122E-3</v>
      </c>
      <c r="J117" s="4" t="s">
        <v>60</v>
      </c>
      <c r="K117" s="2">
        <f>COUNTIF($J$3:J117,J117)</f>
        <v>7</v>
      </c>
    </row>
    <row r="118" spans="1:11" x14ac:dyDescent="0.3">
      <c r="A118" s="24">
        <v>116</v>
      </c>
      <c r="B118" s="1">
        <v>283</v>
      </c>
      <c r="C118" t="s">
        <v>176</v>
      </c>
      <c r="D118" s="2" t="s">
        <v>191</v>
      </c>
      <c r="E118" s="3" t="s">
        <v>18</v>
      </c>
      <c r="F118" s="2">
        <v>1979</v>
      </c>
      <c r="G118" s="29">
        <v>7.096956018358469E-2</v>
      </c>
      <c r="H118" s="13">
        <v>8.806592550147478</v>
      </c>
      <c r="I118" s="21">
        <v>4.7313040122389793E-3</v>
      </c>
      <c r="J118" s="4" t="s">
        <v>57</v>
      </c>
      <c r="K118" s="2">
        <f>COUNTIF($J$3:J118,J118)</f>
        <v>27</v>
      </c>
    </row>
    <row r="119" spans="1:11" x14ac:dyDescent="0.3">
      <c r="A119" s="24">
        <v>117</v>
      </c>
      <c r="B119" s="1">
        <v>358</v>
      </c>
      <c r="C119" t="s">
        <v>177</v>
      </c>
      <c r="D119" s="2" t="s">
        <v>192</v>
      </c>
      <c r="E119" s="3" t="s">
        <v>51</v>
      </c>
      <c r="F119" s="2">
        <v>1966</v>
      </c>
      <c r="G119" s="29">
        <v>7.1108449075836688E-2</v>
      </c>
      <c r="H119" s="13">
        <v>8.7893915297384932</v>
      </c>
      <c r="I119" s="21">
        <v>4.7405632717224455E-3</v>
      </c>
      <c r="J119" s="4" t="s">
        <v>60</v>
      </c>
      <c r="K119" s="2">
        <f>COUNTIF($J$3:J119,J119)</f>
        <v>8</v>
      </c>
    </row>
    <row r="120" spans="1:11" x14ac:dyDescent="0.3">
      <c r="A120" s="24">
        <v>118</v>
      </c>
      <c r="B120" s="1">
        <v>281</v>
      </c>
      <c r="C120" t="s">
        <v>178</v>
      </c>
      <c r="D120" s="2" t="s">
        <v>191</v>
      </c>
      <c r="E120" s="3" t="s">
        <v>18</v>
      </c>
      <c r="F120" s="2">
        <v>1955</v>
      </c>
      <c r="G120" s="29">
        <v>7.1687152776576113E-2</v>
      </c>
      <c r="H120" s="13">
        <v>8.7184380435349045</v>
      </c>
      <c r="I120" s="21">
        <v>4.7791435184384072E-3</v>
      </c>
      <c r="J120" s="4" t="s">
        <v>64</v>
      </c>
      <c r="K120" s="2">
        <f>COUNTIF($J$3:J120,J120)</f>
        <v>8</v>
      </c>
    </row>
    <row r="121" spans="1:11" x14ac:dyDescent="0.3">
      <c r="A121" s="24">
        <v>119</v>
      </c>
      <c r="B121" s="1">
        <v>238</v>
      </c>
      <c r="C121" t="s">
        <v>179</v>
      </c>
      <c r="D121" s="2" t="s">
        <v>191</v>
      </c>
      <c r="E121" s="3" t="s">
        <v>36</v>
      </c>
      <c r="F121" s="2">
        <v>1964</v>
      </c>
      <c r="G121" s="29">
        <v>7.1918634261237457E-2</v>
      </c>
      <c r="H121" s="13">
        <v>8.6903763735243942</v>
      </c>
      <c r="I121" s="21">
        <v>4.7945756174158308E-3</v>
      </c>
      <c r="J121" s="4" t="s">
        <v>59</v>
      </c>
      <c r="K121" s="2">
        <f>COUNTIF($J$3:J121,J121)</f>
        <v>13</v>
      </c>
    </row>
    <row r="122" spans="1:11" x14ac:dyDescent="0.3">
      <c r="A122" s="24">
        <v>120</v>
      </c>
      <c r="B122" s="1">
        <v>342</v>
      </c>
      <c r="C122" t="s">
        <v>180</v>
      </c>
      <c r="D122" s="2" t="s">
        <v>192</v>
      </c>
      <c r="E122" s="3" t="s">
        <v>201</v>
      </c>
      <c r="F122" s="2">
        <v>1965</v>
      </c>
      <c r="G122" s="29">
        <v>7.2057523146213498E-2</v>
      </c>
      <c r="H122" s="13">
        <v>8.6736259131721578</v>
      </c>
      <c r="I122" s="21">
        <v>4.8038348764142336E-3</v>
      </c>
      <c r="J122" s="4" t="s">
        <v>63</v>
      </c>
      <c r="K122" s="2">
        <f>COUNTIF($J$3:J122,J122)</f>
        <v>5</v>
      </c>
    </row>
    <row r="123" spans="1:11" x14ac:dyDescent="0.3">
      <c r="A123" s="24">
        <v>121</v>
      </c>
      <c r="B123" s="1">
        <v>289</v>
      </c>
      <c r="C123" t="s">
        <v>181</v>
      </c>
      <c r="D123" s="2" t="s">
        <v>191</v>
      </c>
      <c r="E123" s="3" t="s">
        <v>21</v>
      </c>
      <c r="F123" s="2">
        <v>1967</v>
      </c>
      <c r="G123" s="29">
        <v>7.4314467594376765E-2</v>
      </c>
      <c r="H123" s="13">
        <v>8.4102062523191989</v>
      </c>
      <c r="I123" s="21">
        <v>4.9542978396251176E-3</v>
      </c>
      <c r="J123" s="4" t="s">
        <v>58</v>
      </c>
      <c r="K123" s="2">
        <f>COUNTIF($J$3:J123,J123)</f>
        <v>30</v>
      </c>
    </row>
    <row r="124" spans="1:11" x14ac:dyDescent="0.3">
      <c r="A124" s="24">
        <v>122</v>
      </c>
      <c r="B124" s="1">
        <v>287</v>
      </c>
      <c r="C124" t="s">
        <v>182</v>
      </c>
      <c r="D124" s="2" t="s">
        <v>191</v>
      </c>
      <c r="E124" s="3" t="s">
        <v>21</v>
      </c>
      <c r="F124" s="2">
        <v>1975</v>
      </c>
      <c r="G124" s="29">
        <v>7.432604166388046E-2</v>
      </c>
      <c r="H124" s="13">
        <v>8.4088966129313665</v>
      </c>
      <c r="I124" s="21">
        <v>4.955069444258697E-3</v>
      </c>
      <c r="J124" s="4" t="s">
        <v>58</v>
      </c>
      <c r="K124" s="2">
        <f>COUNTIF($J$3:J124,J124)</f>
        <v>31</v>
      </c>
    </row>
    <row r="125" spans="1:11" x14ac:dyDescent="0.3">
      <c r="A125" s="24">
        <v>123</v>
      </c>
      <c r="B125" s="1">
        <v>294</v>
      </c>
      <c r="C125" t="s">
        <v>183</v>
      </c>
      <c r="D125" s="2" t="s">
        <v>192</v>
      </c>
      <c r="E125" s="3" t="s">
        <v>45</v>
      </c>
      <c r="F125" s="2">
        <v>1975</v>
      </c>
      <c r="G125" s="29">
        <v>7.6999652774247807E-2</v>
      </c>
      <c r="H125" s="13">
        <v>8.11691971952669</v>
      </c>
      <c r="I125" s="21">
        <v>5.1333101849498535E-3</v>
      </c>
      <c r="J125" s="4" t="s">
        <v>62</v>
      </c>
      <c r="K125" s="2">
        <v>12</v>
      </c>
    </row>
    <row r="126" spans="1:11" x14ac:dyDescent="0.3">
      <c r="A126" s="24">
        <v>124</v>
      </c>
      <c r="B126" s="1">
        <v>293</v>
      </c>
      <c r="C126" t="s">
        <v>184</v>
      </c>
      <c r="D126" s="2" t="s">
        <v>191</v>
      </c>
      <c r="E126" s="3" t="s">
        <v>21</v>
      </c>
      <c r="F126" s="2">
        <v>1973</v>
      </c>
      <c r="G126" s="29">
        <v>7.7011226851027459E-2</v>
      </c>
      <c r="H126" s="13">
        <v>8.1156998213911908</v>
      </c>
      <c r="I126" s="21">
        <v>5.1340817900684971E-3</v>
      </c>
      <c r="J126" s="4" t="s">
        <v>62</v>
      </c>
      <c r="K126" s="2">
        <v>12</v>
      </c>
    </row>
    <row r="127" spans="1:11" x14ac:dyDescent="0.3">
      <c r="A127" s="24">
        <v>125</v>
      </c>
      <c r="B127" s="1">
        <v>321</v>
      </c>
      <c r="C127" t="s">
        <v>207</v>
      </c>
      <c r="D127" s="2" t="s">
        <v>192</v>
      </c>
      <c r="E127" s="3" t="s">
        <v>206</v>
      </c>
      <c r="F127" s="2">
        <v>1961</v>
      </c>
      <c r="G127" s="29">
        <v>7.7381597220664844E-2</v>
      </c>
      <c r="H127" s="13">
        <v>8.0768557699542161</v>
      </c>
      <c r="I127" s="21">
        <v>5.1587731480443226E-3</v>
      </c>
      <c r="J127" s="4" t="s">
        <v>63</v>
      </c>
      <c r="K127" s="2">
        <f>COUNTIF($J$3:J127,J127)</f>
        <v>6</v>
      </c>
    </row>
    <row r="128" spans="1:11" x14ac:dyDescent="0.3">
      <c r="A128" s="24">
        <v>126</v>
      </c>
      <c r="B128" s="1">
        <v>326</v>
      </c>
      <c r="C128" t="s">
        <v>185</v>
      </c>
      <c r="D128" s="2" t="s">
        <v>191</v>
      </c>
      <c r="E128" s="3" t="s">
        <v>206</v>
      </c>
      <c r="F128" s="2">
        <v>1966</v>
      </c>
      <c r="G128" s="29">
        <v>7.8724189814238343E-2</v>
      </c>
      <c r="H128" s="13">
        <v>7.9391099670226168</v>
      </c>
      <c r="I128" s="21">
        <v>5.2482793209492227E-3</v>
      </c>
      <c r="J128" s="4" t="s">
        <v>58</v>
      </c>
      <c r="K128" s="2">
        <f>COUNTIF($J$3:J128,J128)</f>
        <v>32</v>
      </c>
    </row>
    <row r="129" spans="1:11" x14ac:dyDescent="0.3">
      <c r="A129" s="24">
        <v>127</v>
      </c>
      <c r="B129" s="1">
        <v>284</v>
      </c>
      <c r="C129" t="s">
        <v>186</v>
      </c>
      <c r="D129" s="2" t="s">
        <v>192</v>
      </c>
      <c r="E129" s="3" t="s">
        <v>202</v>
      </c>
      <c r="F129" s="2">
        <v>1957</v>
      </c>
      <c r="G129" s="29">
        <v>8.3909374996437691E-2</v>
      </c>
      <c r="H129" s="13">
        <v>7.4485121600123216</v>
      </c>
      <c r="I129" s="21">
        <v>5.5939583330958465E-3</v>
      </c>
      <c r="J129" s="4" t="s">
        <v>63</v>
      </c>
      <c r="K129" s="2">
        <f>COUNTIF($J$3:J129,J129)</f>
        <v>7</v>
      </c>
    </row>
    <row r="130" spans="1:11" x14ac:dyDescent="0.3">
      <c r="A130" s="24">
        <v>128</v>
      </c>
      <c r="B130" s="1">
        <v>285</v>
      </c>
      <c r="C130" t="s">
        <v>187</v>
      </c>
      <c r="D130" s="2" t="s">
        <v>191</v>
      </c>
      <c r="E130" s="3" t="s">
        <v>202</v>
      </c>
      <c r="F130" s="2">
        <v>1956</v>
      </c>
      <c r="G130" s="29">
        <v>8.3909374996437691E-2</v>
      </c>
      <c r="H130" s="13">
        <v>7.4485121600123216</v>
      </c>
      <c r="I130" s="21">
        <v>5.5939583330958465E-3</v>
      </c>
      <c r="J130" s="4" t="s">
        <v>59</v>
      </c>
      <c r="K130" s="2">
        <f>COUNTIF($J$3:J130,J130)</f>
        <v>14</v>
      </c>
    </row>
    <row r="131" spans="1:11" x14ac:dyDescent="0.3">
      <c r="A131" s="24">
        <v>129</v>
      </c>
      <c r="B131" s="1">
        <v>264</v>
      </c>
      <c r="C131" t="s">
        <v>188</v>
      </c>
      <c r="D131" s="2" t="s">
        <v>192</v>
      </c>
      <c r="E131" s="3" t="s">
        <v>37</v>
      </c>
      <c r="F131" s="2">
        <v>1964</v>
      </c>
      <c r="G131" s="29">
        <v>8.5946412036719266E-2</v>
      </c>
      <c r="H131" s="13">
        <v>7.2719731422060816</v>
      </c>
      <c r="I131" s="21">
        <v>5.7297608024479514E-3</v>
      </c>
      <c r="J131" s="4" t="s">
        <v>63</v>
      </c>
      <c r="K131" s="2">
        <f>COUNTIF($J$3:J131,J131)</f>
        <v>8</v>
      </c>
    </row>
    <row r="132" spans="1:11" x14ac:dyDescent="0.3">
      <c r="A132" s="24">
        <v>130</v>
      </c>
      <c r="B132" s="1">
        <v>324</v>
      </c>
      <c r="C132" t="s">
        <v>189</v>
      </c>
      <c r="D132" s="2" t="s">
        <v>191</v>
      </c>
      <c r="E132" s="3" t="s">
        <v>206</v>
      </c>
      <c r="F132" s="2">
        <v>1945</v>
      </c>
      <c r="G132" s="29">
        <v>8.5946412036719266E-2</v>
      </c>
      <c r="H132" s="13">
        <v>7.2719731422060816</v>
      </c>
      <c r="I132" s="21">
        <v>5.7297608024479514E-3</v>
      </c>
      <c r="J132" s="4" t="s">
        <v>64</v>
      </c>
      <c r="K132" s="2">
        <f>COUNTIF($J$3:J132,J132)</f>
        <v>9</v>
      </c>
    </row>
    <row r="133" spans="1:11" x14ac:dyDescent="0.3">
      <c r="A133" s="24">
        <v>131</v>
      </c>
      <c r="B133" s="1">
        <v>323</v>
      </c>
      <c r="C133" t="s">
        <v>190</v>
      </c>
      <c r="D133" s="2" t="s">
        <v>191</v>
      </c>
      <c r="E133" s="3" t="s">
        <v>206</v>
      </c>
      <c r="F133" s="2">
        <v>1952</v>
      </c>
      <c r="G133" s="29">
        <v>9.1756597219500691E-2</v>
      </c>
      <c r="H133" s="13">
        <v>6.8114993247283486</v>
      </c>
      <c r="I133" s="21">
        <v>6.1171064813000465E-3</v>
      </c>
      <c r="J133" s="4" t="s">
        <v>64</v>
      </c>
      <c r="K133" s="2">
        <f>COUNTIF($J$3:J133,J133)</f>
        <v>10</v>
      </c>
    </row>
    <row r="134" spans="1:11" ht="15.6" x14ac:dyDescent="0.3">
      <c r="C134" s="35" t="s">
        <v>193</v>
      </c>
    </row>
    <row r="135" spans="1:11" x14ac:dyDescent="0.3">
      <c r="C135" t="s">
        <v>194</v>
      </c>
    </row>
    <row r="136" spans="1:11" x14ac:dyDescent="0.3">
      <c r="C136" t="s">
        <v>195</v>
      </c>
    </row>
    <row r="137" spans="1:11" x14ac:dyDescent="0.3">
      <c r="C137" t="s">
        <v>196</v>
      </c>
    </row>
    <row r="138" spans="1:11" x14ac:dyDescent="0.3">
      <c r="E138" t="s">
        <v>197</v>
      </c>
    </row>
  </sheetData>
  <autoFilter ref="A2:K138" xr:uid="{00000000-0009-0000-0000-000000000000}"/>
  <conditionalFormatting sqref="K3:K133">
    <cfRule type="cellIs" dxfId="7" priority="4" stopIfTrue="1" operator="equal">
      <formula>1</formula>
    </cfRule>
    <cfRule type="cellIs" dxfId="6" priority="5" stopIfTrue="1" operator="equal">
      <formula>2</formula>
    </cfRule>
    <cfRule type="cellIs" dxfId="5" priority="6" stopIfTrue="1" operator="equal">
      <formula>3</formula>
    </cfRule>
  </conditionalFormatting>
  <pageMargins left="0.51181102362204722" right="0.11811023622047245" top="0.15748031496062992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AD0F-C702-4E30-977B-5DE774DAB76B}">
  <sheetPr>
    <tabColor rgb="FF00B0F0"/>
  </sheetPr>
  <dimension ref="A1:I146"/>
  <sheetViews>
    <sheetView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2.109375" customWidth="1"/>
    <col min="4" max="4" width="5.6640625" style="2" customWidth="1"/>
    <col min="5" max="5" width="25.44140625" customWidth="1"/>
    <col min="6" max="6" width="7.5546875" style="2" customWidth="1"/>
    <col min="7" max="7" width="10.109375" style="13" customWidth="1"/>
    <col min="8" max="8" width="8.109375" style="27" customWidth="1"/>
    <col min="9" max="9" width="5.109375" style="2" customWidth="1"/>
  </cols>
  <sheetData>
    <row r="1" spans="1:9" ht="19.8" x14ac:dyDescent="0.35">
      <c r="A1" s="41" t="s">
        <v>217</v>
      </c>
      <c r="B1" s="30"/>
      <c r="C1" s="32"/>
      <c r="D1" s="33"/>
      <c r="E1" s="34"/>
      <c r="F1" s="42" t="s">
        <v>0</v>
      </c>
      <c r="G1" s="43">
        <v>15</v>
      </c>
      <c r="H1" s="34" t="s">
        <v>17</v>
      </c>
      <c r="I1" s="40"/>
    </row>
    <row r="2" spans="1:9" ht="28.8" x14ac:dyDescent="0.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25" t="s">
        <v>7</v>
      </c>
      <c r="H2" s="26" t="s">
        <v>9</v>
      </c>
      <c r="I2" s="20" t="s">
        <v>11</v>
      </c>
    </row>
    <row r="3" spans="1:9" x14ac:dyDescent="0.3">
      <c r="A3" s="36"/>
      <c r="B3" s="36"/>
      <c r="C3" s="39" t="s">
        <v>215</v>
      </c>
      <c r="D3" s="36"/>
      <c r="E3" s="36"/>
      <c r="F3" s="36"/>
      <c r="G3" s="37"/>
      <c r="H3" s="38"/>
      <c r="I3" s="36"/>
    </row>
    <row r="4" spans="1:9" x14ac:dyDescent="0.3">
      <c r="A4" s="24">
        <v>1</v>
      </c>
      <c r="B4" s="1">
        <v>315</v>
      </c>
      <c r="C4" t="s">
        <v>65</v>
      </c>
      <c r="D4" s="2" t="s">
        <v>191</v>
      </c>
      <c r="E4" s="3" t="s">
        <v>25</v>
      </c>
      <c r="F4" s="2">
        <v>1990</v>
      </c>
      <c r="G4" s="29">
        <v>3.8157060182129499E-2</v>
      </c>
      <c r="H4" s="21">
        <v>2.5438040121419665E-3</v>
      </c>
      <c r="I4" s="2">
        <v>1</v>
      </c>
    </row>
    <row r="5" spans="1:9" x14ac:dyDescent="0.3">
      <c r="A5" s="24">
        <v>3</v>
      </c>
      <c r="B5" s="1">
        <v>351</v>
      </c>
      <c r="C5" t="s">
        <v>67</v>
      </c>
      <c r="D5" s="2" t="s">
        <v>191</v>
      </c>
      <c r="E5" s="3" t="s">
        <v>26</v>
      </c>
      <c r="F5" s="2">
        <v>2001</v>
      </c>
      <c r="G5" s="29">
        <v>3.9569097221828997E-2</v>
      </c>
      <c r="H5" s="21">
        <v>2.6379398147885996E-3</v>
      </c>
      <c r="I5" s="2">
        <v>2</v>
      </c>
    </row>
    <row r="6" spans="1:9" x14ac:dyDescent="0.3">
      <c r="A6" s="24">
        <v>4</v>
      </c>
      <c r="B6" s="1">
        <v>301</v>
      </c>
      <c r="C6" t="s">
        <v>68</v>
      </c>
      <c r="D6" s="2" t="s">
        <v>191</v>
      </c>
      <c r="E6" s="3" t="s">
        <v>198</v>
      </c>
      <c r="F6" s="2">
        <v>1995</v>
      </c>
      <c r="G6" s="29">
        <v>4.1883912039338611E-2</v>
      </c>
      <c r="H6" s="21">
        <v>2.7922608026225743E-3</v>
      </c>
      <c r="I6" s="2">
        <v>3</v>
      </c>
    </row>
    <row r="7" spans="1:9" x14ac:dyDescent="0.3">
      <c r="A7" s="24">
        <v>6</v>
      </c>
      <c r="B7" s="1">
        <v>352</v>
      </c>
      <c r="C7" t="s">
        <v>70</v>
      </c>
      <c r="D7" s="2" t="s">
        <v>191</v>
      </c>
      <c r="E7" s="3" t="s">
        <v>28</v>
      </c>
      <c r="F7" s="2">
        <v>1986</v>
      </c>
      <c r="G7" s="29">
        <v>4.2416319440235384E-2</v>
      </c>
      <c r="H7" s="21">
        <v>2.8277546293490256E-3</v>
      </c>
      <c r="I7" s="2">
        <v>4</v>
      </c>
    </row>
    <row r="8" spans="1:9" x14ac:dyDescent="0.3">
      <c r="A8" s="24">
        <v>7</v>
      </c>
      <c r="B8" s="1">
        <v>339</v>
      </c>
      <c r="C8" t="s">
        <v>71</v>
      </c>
      <c r="D8" s="2" t="s">
        <v>191</v>
      </c>
      <c r="E8" s="3" t="s">
        <v>29</v>
      </c>
      <c r="F8" s="2">
        <v>1986</v>
      </c>
      <c r="G8" s="29">
        <v>4.2798263886652421E-2</v>
      </c>
      <c r="H8" s="21">
        <v>2.8532175924434948E-3</v>
      </c>
      <c r="I8" s="2">
        <v>5</v>
      </c>
    </row>
    <row r="9" spans="1:9" x14ac:dyDescent="0.3">
      <c r="A9" s="24">
        <v>9</v>
      </c>
      <c r="B9" s="1">
        <v>327</v>
      </c>
      <c r="C9" t="s">
        <v>199</v>
      </c>
      <c r="D9" s="2" t="s">
        <v>191</v>
      </c>
      <c r="E9" s="3" t="s">
        <v>201</v>
      </c>
      <c r="F9" s="2">
        <v>1980</v>
      </c>
      <c r="G9" s="29">
        <v>4.3330671294825152E-2</v>
      </c>
      <c r="H9" s="21">
        <v>2.8887114196550099E-3</v>
      </c>
      <c r="I9" s="2">
        <v>6</v>
      </c>
    </row>
    <row r="10" spans="1:9" x14ac:dyDescent="0.3">
      <c r="A10" s="24">
        <v>10</v>
      </c>
      <c r="B10" s="1">
        <v>316</v>
      </c>
      <c r="C10" t="s">
        <v>73</v>
      </c>
      <c r="D10" s="2" t="s">
        <v>191</v>
      </c>
      <c r="E10" s="3" t="s">
        <v>30</v>
      </c>
      <c r="F10" s="2">
        <v>1984</v>
      </c>
      <c r="G10" s="29">
        <v>4.3504282402864192E-2</v>
      </c>
      <c r="H10" s="21">
        <v>2.9002854935242794E-3</v>
      </c>
      <c r="I10" s="2">
        <v>7</v>
      </c>
    </row>
    <row r="11" spans="1:9" x14ac:dyDescent="0.3">
      <c r="A11" s="24">
        <v>11</v>
      </c>
      <c r="B11" s="1">
        <v>350</v>
      </c>
      <c r="C11" t="s">
        <v>74</v>
      </c>
      <c r="D11" s="2" t="s">
        <v>191</v>
      </c>
      <c r="E11" s="3" t="s">
        <v>31</v>
      </c>
      <c r="F11" s="2">
        <v>1993</v>
      </c>
      <c r="G11" s="29">
        <v>4.3515856479643844E-2</v>
      </c>
      <c r="H11" s="21">
        <v>2.9010570986429231E-3</v>
      </c>
      <c r="I11" s="2">
        <v>8</v>
      </c>
    </row>
    <row r="12" spans="1:9" x14ac:dyDescent="0.3">
      <c r="A12" s="24">
        <v>15</v>
      </c>
      <c r="B12" s="1">
        <v>306</v>
      </c>
      <c r="C12" t="s">
        <v>78</v>
      </c>
      <c r="D12" s="2" t="s">
        <v>191</v>
      </c>
      <c r="E12" s="3" t="s">
        <v>198</v>
      </c>
      <c r="F12" s="2">
        <v>2002</v>
      </c>
      <c r="G12" s="29">
        <v>4.5251967589138076E-2</v>
      </c>
      <c r="H12" s="21">
        <v>3.0167978392758718E-3</v>
      </c>
      <c r="I12" s="2">
        <v>9</v>
      </c>
    </row>
    <row r="13" spans="1:9" x14ac:dyDescent="0.3">
      <c r="A13" s="24">
        <v>17</v>
      </c>
      <c r="B13" s="1">
        <v>256</v>
      </c>
      <c r="C13" t="s">
        <v>80</v>
      </c>
      <c r="D13" s="2" t="s">
        <v>191</v>
      </c>
      <c r="E13" s="3" t="s">
        <v>30</v>
      </c>
      <c r="F13" s="2">
        <v>1985</v>
      </c>
      <c r="G13" s="29">
        <v>4.5784374997310806E-2</v>
      </c>
      <c r="H13" s="21">
        <v>3.0522916664873869E-3</v>
      </c>
      <c r="I13" s="2">
        <v>10</v>
      </c>
    </row>
    <row r="14" spans="1:9" x14ac:dyDescent="0.3">
      <c r="A14" s="24">
        <v>18</v>
      </c>
      <c r="B14" s="1">
        <v>310</v>
      </c>
      <c r="C14" t="s">
        <v>81</v>
      </c>
      <c r="D14" s="2" t="s">
        <v>191</v>
      </c>
      <c r="E14" s="3" t="s">
        <v>34</v>
      </c>
      <c r="F14" s="2">
        <v>1980</v>
      </c>
      <c r="G14" s="29">
        <v>4.5981134258909151E-2</v>
      </c>
      <c r="H14" s="21">
        <v>3.0654089505939433E-3</v>
      </c>
      <c r="I14" s="2">
        <v>11</v>
      </c>
    </row>
    <row r="15" spans="1:9" x14ac:dyDescent="0.3">
      <c r="A15" s="24">
        <v>20</v>
      </c>
      <c r="B15" s="1">
        <v>106</v>
      </c>
      <c r="C15" t="s">
        <v>83</v>
      </c>
      <c r="D15" s="2" t="s">
        <v>191</v>
      </c>
      <c r="E15" s="3" t="s">
        <v>36</v>
      </c>
      <c r="F15" s="2">
        <v>1986</v>
      </c>
      <c r="G15" s="29">
        <v>4.608530092809815E-2</v>
      </c>
      <c r="H15" s="21">
        <v>3.0723533952065432E-3</v>
      </c>
      <c r="I15" s="2">
        <v>12</v>
      </c>
    </row>
    <row r="16" spans="1:9" x14ac:dyDescent="0.3">
      <c r="A16" s="24">
        <v>22</v>
      </c>
      <c r="B16" s="1">
        <v>265</v>
      </c>
      <c r="C16" t="s">
        <v>85</v>
      </c>
      <c r="D16" s="2" t="s">
        <v>191</v>
      </c>
      <c r="E16" s="3" t="s">
        <v>37</v>
      </c>
      <c r="F16" s="2">
        <v>1977</v>
      </c>
      <c r="G16" s="29">
        <v>4.6339930551766884E-2</v>
      </c>
      <c r="H16" s="21">
        <v>3.0893287034511256E-3</v>
      </c>
      <c r="I16" s="2">
        <v>13</v>
      </c>
    </row>
    <row r="17" spans="1:9" x14ac:dyDescent="0.3">
      <c r="A17" s="24">
        <v>23</v>
      </c>
      <c r="B17" s="1">
        <v>346</v>
      </c>
      <c r="C17" t="s">
        <v>86</v>
      </c>
      <c r="D17" s="2" t="s">
        <v>191</v>
      </c>
      <c r="E17" s="3" t="s">
        <v>32</v>
      </c>
      <c r="F17" s="2">
        <v>1986</v>
      </c>
      <c r="G17" s="29">
        <v>4.7069097221537959E-2</v>
      </c>
      <c r="H17" s="21">
        <v>3.1379398147691972E-3</v>
      </c>
      <c r="I17" s="2">
        <v>14</v>
      </c>
    </row>
    <row r="18" spans="1:9" x14ac:dyDescent="0.3">
      <c r="A18" s="24">
        <v>25</v>
      </c>
      <c r="B18" s="1">
        <v>300</v>
      </c>
      <c r="C18" t="s">
        <v>88</v>
      </c>
      <c r="D18" s="2" t="s">
        <v>191</v>
      </c>
      <c r="E18" s="3" t="s">
        <v>198</v>
      </c>
      <c r="F18" s="2">
        <v>2001</v>
      </c>
      <c r="G18" s="29">
        <v>4.7995023145631421E-2</v>
      </c>
      <c r="H18" s="21">
        <v>3.1996682097087613E-3</v>
      </c>
      <c r="I18" s="2">
        <v>15</v>
      </c>
    </row>
    <row r="19" spans="1:9" x14ac:dyDescent="0.3">
      <c r="A19" s="24">
        <v>27</v>
      </c>
      <c r="B19" s="1">
        <v>291</v>
      </c>
      <c r="C19" t="s">
        <v>90</v>
      </c>
      <c r="D19" s="2" t="s">
        <v>191</v>
      </c>
      <c r="E19" s="3" t="s">
        <v>21</v>
      </c>
      <c r="F19" s="2">
        <v>1992</v>
      </c>
      <c r="G19" s="29">
        <v>4.8481134261237457E-2</v>
      </c>
      <c r="H19" s="21">
        <v>3.2320756174158303E-3</v>
      </c>
      <c r="I19" s="2">
        <v>16</v>
      </c>
    </row>
    <row r="20" spans="1:9" x14ac:dyDescent="0.3">
      <c r="A20" s="24">
        <v>37</v>
      </c>
      <c r="B20" s="1">
        <v>335</v>
      </c>
      <c r="C20" t="s">
        <v>100</v>
      </c>
      <c r="D20" s="2" t="s">
        <v>191</v>
      </c>
      <c r="E20" s="3" t="s">
        <v>44</v>
      </c>
      <c r="F20" s="2">
        <v>1988</v>
      </c>
      <c r="G20" s="29">
        <v>5.0101504632038996E-2</v>
      </c>
      <c r="H20" s="21">
        <v>3.3401003088025997E-3</v>
      </c>
      <c r="I20" s="2">
        <v>17</v>
      </c>
    </row>
    <row r="21" spans="1:9" x14ac:dyDescent="0.3">
      <c r="A21" s="24">
        <v>41</v>
      </c>
      <c r="B21" s="1">
        <v>242</v>
      </c>
      <c r="C21" t="s">
        <v>104</v>
      </c>
      <c r="D21" s="2" t="s">
        <v>191</v>
      </c>
      <c r="E21" s="3" t="s">
        <v>32</v>
      </c>
      <c r="F21" s="2">
        <v>1979</v>
      </c>
      <c r="G21" s="29">
        <v>5.2115393518761266E-2</v>
      </c>
      <c r="H21" s="21">
        <v>3.4743595679174177E-3</v>
      </c>
      <c r="I21" s="2">
        <v>18</v>
      </c>
    </row>
    <row r="22" spans="1:9" x14ac:dyDescent="0.3">
      <c r="A22" s="24">
        <v>43</v>
      </c>
      <c r="B22" s="1">
        <v>261</v>
      </c>
      <c r="C22" t="s">
        <v>106</v>
      </c>
      <c r="D22" s="2" t="s">
        <v>191</v>
      </c>
      <c r="E22" s="3" t="s">
        <v>46</v>
      </c>
      <c r="F22" s="2">
        <v>1992</v>
      </c>
      <c r="G22" s="29">
        <v>5.2370023149705958E-2</v>
      </c>
      <c r="H22" s="21">
        <v>3.491334876647064E-3</v>
      </c>
      <c r="I22" s="2">
        <v>19</v>
      </c>
    </row>
    <row r="23" spans="1:9" x14ac:dyDescent="0.3">
      <c r="A23" s="24">
        <v>46</v>
      </c>
      <c r="B23" s="1">
        <v>308</v>
      </c>
      <c r="C23" t="s">
        <v>109</v>
      </c>
      <c r="D23" s="2" t="s">
        <v>191</v>
      </c>
      <c r="E23" s="3" t="s">
        <v>198</v>
      </c>
      <c r="F23" s="2">
        <v>1996</v>
      </c>
      <c r="G23" s="29">
        <v>5.2682523149996996E-2</v>
      </c>
      <c r="H23" s="21">
        <v>3.5121682099997996E-3</v>
      </c>
      <c r="I23" s="2">
        <v>20</v>
      </c>
    </row>
    <row r="24" spans="1:9" x14ac:dyDescent="0.3">
      <c r="A24" s="24">
        <v>47</v>
      </c>
      <c r="B24" s="1">
        <v>248</v>
      </c>
      <c r="C24" t="s">
        <v>110</v>
      </c>
      <c r="D24" s="2" t="s">
        <v>191</v>
      </c>
      <c r="E24" s="3" t="s">
        <v>44</v>
      </c>
      <c r="F24" s="2">
        <v>1992</v>
      </c>
      <c r="G24" s="29">
        <v>5.3041319442854729E-2</v>
      </c>
      <c r="H24" s="21">
        <v>3.5360879628569819E-3</v>
      </c>
      <c r="I24" s="2">
        <v>21</v>
      </c>
    </row>
    <row r="25" spans="1:9" x14ac:dyDescent="0.3">
      <c r="A25" s="24">
        <v>49</v>
      </c>
      <c r="B25" s="1">
        <v>331</v>
      </c>
      <c r="C25" t="s">
        <v>112</v>
      </c>
      <c r="D25" s="2" t="s">
        <v>191</v>
      </c>
      <c r="E25" s="3" t="s">
        <v>36</v>
      </c>
      <c r="F25" s="2">
        <v>1980</v>
      </c>
      <c r="G25" s="29">
        <v>5.3238078704453073E-2</v>
      </c>
      <c r="H25" s="21">
        <v>3.5492052469635383E-3</v>
      </c>
      <c r="I25" s="2">
        <v>22</v>
      </c>
    </row>
    <row r="26" spans="1:9" x14ac:dyDescent="0.3">
      <c r="A26" s="24">
        <v>57</v>
      </c>
      <c r="B26" s="1">
        <v>276</v>
      </c>
      <c r="C26" t="s">
        <v>119</v>
      </c>
      <c r="D26" s="2" t="s">
        <v>191</v>
      </c>
      <c r="E26" s="3" t="s">
        <v>36</v>
      </c>
      <c r="F26" s="2">
        <v>1982</v>
      </c>
      <c r="G26" s="29">
        <v>5.4314467590302229E-2</v>
      </c>
      <c r="H26" s="21">
        <v>3.6209645060201485E-3</v>
      </c>
      <c r="I26" s="2">
        <v>23</v>
      </c>
    </row>
    <row r="27" spans="1:9" x14ac:dyDescent="0.3">
      <c r="A27" s="24">
        <v>65</v>
      </c>
      <c r="B27" s="1">
        <v>360</v>
      </c>
      <c r="C27" t="s">
        <v>127</v>
      </c>
      <c r="D27" s="2" t="s">
        <v>191</v>
      </c>
      <c r="E27" s="3" t="s">
        <v>34</v>
      </c>
      <c r="F27" s="2">
        <v>1981</v>
      </c>
      <c r="G27" s="29">
        <v>5.6941782408102881E-2</v>
      </c>
      <c r="H27" s="21">
        <v>3.7961188272068588E-3</v>
      </c>
      <c r="I27" s="2">
        <v>24</v>
      </c>
    </row>
    <row r="28" spans="1:9" x14ac:dyDescent="0.3">
      <c r="A28" s="24">
        <v>72</v>
      </c>
      <c r="B28" s="1">
        <v>112</v>
      </c>
      <c r="C28" t="s">
        <v>134</v>
      </c>
      <c r="D28" s="2" t="s">
        <v>191</v>
      </c>
      <c r="E28" s="3" t="s">
        <v>36</v>
      </c>
      <c r="F28" s="2">
        <v>1982</v>
      </c>
      <c r="G28" s="29">
        <v>5.852743055584142E-2</v>
      </c>
      <c r="H28" s="21">
        <v>3.9018287037227615E-3</v>
      </c>
      <c r="I28" s="2">
        <v>25</v>
      </c>
    </row>
    <row r="29" spans="1:9" x14ac:dyDescent="0.3">
      <c r="A29" s="24">
        <v>75</v>
      </c>
      <c r="B29" s="1">
        <v>235</v>
      </c>
      <c r="C29" t="s">
        <v>137</v>
      </c>
      <c r="D29" s="2" t="s">
        <v>191</v>
      </c>
      <c r="E29" s="3" t="s">
        <v>52</v>
      </c>
      <c r="F29" s="2">
        <v>1977</v>
      </c>
      <c r="G29" s="29">
        <v>5.9314467594958842E-2</v>
      </c>
      <c r="H29" s="21">
        <v>3.9542978396639224E-3</v>
      </c>
      <c r="I29" s="2">
        <v>26</v>
      </c>
    </row>
    <row r="30" spans="1:9" x14ac:dyDescent="0.3">
      <c r="A30" s="24">
        <v>116</v>
      </c>
      <c r="B30" s="1">
        <v>283</v>
      </c>
      <c r="C30" t="s">
        <v>176</v>
      </c>
      <c r="D30" s="2" t="s">
        <v>191</v>
      </c>
      <c r="E30" s="3" t="s">
        <v>18</v>
      </c>
      <c r="F30" s="2">
        <v>1979</v>
      </c>
      <c r="G30" s="29">
        <v>7.096956018358469E-2</v>
      </c>
      <c r="H30" s="21">
        <v>4.7313040122389793E-3</v>
      </c>
      <c r="I30" s="2">
        <v>27</v>
      </c>
    </row>
    <row r="31" spans="1:9" x14ac:dyDescent="0.3">
      <c r="A31" s="24"/>
      <c r="B31" s="1"/>
      <c r="C31" s="39" t="s">
        <v>214</v>
      </c>
      <c r="E31" s="3"/>
      <c r="G31" s="29"/>
      <c r="H31" s="21"/>
    </row>
    <row r="32" spans="1:9" x14ac:dyDescent="0.3">
      <c r="A32" s="24">
        <v>2</v>
      </c>
      <c r="B32" s="1">
        <v>303</v>
      </c>
      <c r="C32" t="s">
        <v>66</v>
      </c>
      <c r="D32" s="2" t="s">
        <v>191</v>
      </c>
      <c r="E32" s="3" t="s">
        <v>198</v>
      </c>
      <c r="F32" s="2">
        <v>1972</v>
      </c>
      <c r="G32" s="29">
        <v>3.8481134259200189E-2</v>
      </c>
      <c r="H32" s="21">
        <v>2.5654089506133458E-3</v>
      </c>
      <c r="I32" s="2">
        <v>1</v>
      </c>
    </row>
    <row r="33" spans="1:9" x14ac:dyDescent="0.3">
      <c r="A33" s="24">
        <v>5</v>
      </c>
      <c r="B33" s="1">
        <v>337</v>
      </c>
      <c r="C33" t="s">
        <v>69</v>
      </c>
      <c r="D33" s="2" t="s">
        <v>191</v>
      </c>
      <c r="E33" s="3" t="s">
        <v>27</v>
      </c>
      <c r="F33" s="2">
        <v>1974</v>
      </c>
      <c r="G33" s="29">
        <v>4.2358449070889037E-2</v>
      </c>
      <c r="H33" s="21">
        <v>2.8238966047259358E-3</v>
      </c>
      <c r="I33" s="2">
        <v>2</v>
      </c>
    </row>
    <row r="34" spans="1:9" x14ac:dyDescent="0.3">
      <c r="A34" s="24">
        <v>8</v>
      </c>
      <c r="B34" s="1">
        <v>282</v>
      </c>
      <c r="C34" t="s">
        <v>72</v>
      </c>
      <c r="D34" s="2" t="s">
        <v>191</v>
      </c>
      <c r="E34" s="3" t="s">
        <v>18</v>
      </c>
      <c r="F34" s="2">
        <v>1975</v>
      </c>
      <c r="G34" s="29">
        <v>4.307604166388046E-2</v>
      </c>
      <c r="H34" s="21">
        <v>2.8717361109253641E-3</v>
      </c>
      <c r="I34" s="2">
        <v>3</v>
      </c>
    </row>
    <row r="35" spans="1:9" x14ac:dyDescent="0.3">
      <c r="A35" s="24">
        <v>12</v>
      </c>
      <c r="B35" s="1">
        <v>258</v>
      </c>
      <c r="C35" t="s">
        <v>75</v>
      </c>
      <c r="D35" s="2" t="s">
        <v>191</v>
      </c>
      <c r="E35" s="3" t="s">
        <v>19</v>
      </c>
      <c r="F35" s="2">
        <v>1974</v>
      </c>
      <c r="G35" s="29">
        <v>4.3539004625927191E-2</v>
      </c>
      <c r="H35" s="21">
        <v>2.9026003083951462E-3</v>
      </c>
      <c r="I35" s="2">
        <v>4</v>
      </c>
    </row>
    <row r="36" spans="1:9" x14ac:dyDescent="0.3">
      <c r="A36" s="24">
        <v>14</v>
      </c>
      <c r="B36" s="1">
        <v>333</v>
      </c>
      <c r="C36" t="s">
        <v>77</v>
      </c>
      <c r="D36" s="2" t="s">
        <v>191</v>
      </c>
      <c r="E36" s="3" t="s">
        <v>20</v>
      </c>
      <c r="F36" s="2">
        <v>1970</v>
      </c>
      <c r="G36" s="29">
        <v>4.381678240315523E-2</v>
      </c>
      <c r="H36" s="21">
        <v>2.9211188268770155E-3</v>
      </c>
      <c r="I36" s="2">
        <v>5</v>
      </c>
    </row>
    <row r="37" spans="1:9" x14ac:dyDescent="0.3">
      <c r="A37" s="24">
        <v>16</v>
      </c>
      <c r="B37" s="1">
        <v>15</v>
      </c>
      <c r="C37" t="s">
        <v>79</v>
      </c>
      <c r="D37" s="2" t="s">
        <v>191</v>
      </c>
      <c r="E37" s="3" t="s">
        <v>33</v>
      </c>
      <c r="F37" s="2">
        <v>1971</v>
      </c>
      <c r="G37" s="29">
        <v>4.5356134258327074E-2</v>
      </c>
      <c r="H37" s="21">
        <v>3.0237422838884716E-3</v>
      </c>
      <c r="I37" s="2">
        <v>6</v>
      </c>
    </row>
    <row r="38" spans="1:9" x14ac:dyDescent="0.3">
      <c r="A38" s="24">
        <v>21</v>
      </c>
      <c r="B38" s="1">
        <v>302</v>
      </c>
      <c r="C38" t="s">
        <v>84</v>
      </c>
      <c r="D38" s="2" t="s">
        <v>191</v>
      </c>
      <c r="E38" s="3" t="s">
        <v>198</v>
      </c>
      <c r="F38" s="2">
        <v>1966</v>
      </c>
      <c r="G38" s="29">
        <v>4.6108449074381497E-2</v>
      </c>
      <c r="H38" s="21">
        <v>3.0738966049587662E-3</v>
      </c>
      <c r="I38" s="2">
        <v>7</v>
      </c>
    </row>
    <row r="39" spans="1:9" x14ac:dyDescent="0.3">
      <c r="A39" s="24">
        <v>24</v>
      </c>
      <c r="B39" s="1">
        <v>266</v>
      </c>
      <c r="C39" t="s">
        <v>87</v>
      </c>
      <c r="D39" s="2" t="s">
        <v>191</v>
      </c>
      <c r="E39" s="3" t="s">
        <v>37</v>
      </c>
      <c r="F39" s="2">
        <v>1970</v>
      </c>
      <c r="G39" s="29">
        <v>4.7161689813947305E-2</v>
      </c>
      <c r="H39" s="21">
        <v>3.1441126542631538E-3</v>
      </c>
      <c r="I39" s="2">
        <v>8</v>
      </c>
    </row>
    <row r="40" spans="1:9" x14ac:dyDescent="0.3">
      <c r="A40" s="24">
        <v>29</v>
      </c>
      <c r="B40" s="1">
        <v>241</v>
      </c>
      <c r="C40" t="s">
        <v>92</v>
      </c>
      <c r="D40" s="2" t="s">
        <v>191</v>
      </c>
      <c r="E40" s="3" t="s">
        <v>40</v>
      </c>
      <c r="F40" s="2">
        <v>1974</v>
      </c>
      <c r="G40" s="29">
        <v>4.8643171292496845E-2</v>
      </c>
      <c r="H40" s="21">
        <v>3.2428780861664562E-3</v>
      </c>
      <c r="I40" s="2">
        <v>9</v>
      </c>
    </row>
    <row r="41" spans="1:9" x14ac:dyDescent="0.3">
      <c r="A41" s="24">
        <v>30</v>
      </c>
      <c r="B41" s="1">
        <v>356</v>
      </c>
      <c r="C41" t="s">
        <v>93</v>
      </c>
      <c r="D41" s="2" t="s">
        <v>191</v>
      </c>
      <c r="E41" s="3" t="s">
        <v>27</v>
      </c>
      <c r="F41" s="2">
        <v>1968</v>
      </c>
      <c r="G41" s="29">
        <v>4.9245023146795575E-2</v>
      </c>
      <c r="H41" s="21">
        <v>3.2830015431197048E-3</v>
      </c>
      <c r="I41" s="2">
        <v>10</v>
      </c>
    </row>
    <row r="42" spans="1:9" x14ac:dyDescent="0.3">
      <c r="A42" s="24">
        <v>38</v>
      </c>
      <c r="B42" s="1">
        <v>336</v>
      </c>
      <c r="C42" t="s">
        <v>101</v>
      </c>
      <c r="D42" s="2" t="s">
        <v>191</v>
      </c>
      <c r="E42" s="3" t="s">
        <v>44</v>
      </c>
      <c r="F42" s="2">
        <v>1970</v>
      </c>
      <c r="G42" s="29">
        <v>5.0946412033226807E-2</v>
      </c>
      <c r="H42" s="21">
        <v>3.3964274688817872E-3</v>
      </c>
      <c r="I42" s="2">
        <v>11</v>
      </c>
    </row>
    <row r="43" spans="1:9" x14ac:dyDescent="0.3">
      <c r="A43" s="24">
        <v>40</v>
      </c>
      <c r="B43" s="1">
        <v>355</v>
      </c>
      <c r="C43" t="s">
        <v>103</v>
      </c>
      <c r="D43" s="2" t="s">
        <v>191</v>
      </c>
      <c r="E43" s="3" t="s">
        <v>45</v>
      </c>
      <c r="F43" s="2">
        <v>1971</v>
      </c>
      <c r="G43" s="29">
        <v>5.1860763887816574E-2</v>
      </c>
      <c r="H43" s="21">
        <v>3.4573842591877715E-3</v>
      </c>
      <c r="I43" s="2">
        <v>12</v>
      </c>
    </row>
    <row r="44" spans="1:9" x14ac:dyDescent="0.3">
      <c r="A44" s="24">
        <v>42</v>
      </c>
      <c r="B44" s="1">
        <v>311</v>
      </c>
      <c r="C44" t="s">
        <v>105</v>
      </c>
      <c r="D44" s="2" t="s">
        <v>191</v>
      </c>
      <c r="E44" s="3" t="s">
        <v>201</v>
      </c>
      <c r="F44" s="2">
        <v>1971</v>
      </c>
      <c r="G44" s="29">
        <v>5.2265856480516959E-2</v>
      </c>
      <c r="H44" s="21">
        <v>3.4843904320344637E-3</v>
      </c>
      <c r="I44" s="2">
        <v>13</v>
      </c>
    </row>
    <row r="45" spans="1:9" x14ac:dyDescent="0.3">
      <c r="A45" s="24">
        <v>48</v>
      </c>
      <c r="B45" s="1">
        <v>273</v>
      </c>
      <c r="C45" t="s">
        <v>111</v>
      </c>
      <c r="D45" s="2" t="s">
        <v>191</v>
      </c>
      <c r="E45" s="3" t="s">
        <v>36</v>
      </c>
      <c r="F45" s="2">
        <v>1969</v>
      </c>
      <c r="G45" s="29">
        <v>5.3168634258327074E-2</v>
      </c>
      <c r="H45" s="21">
        <v>3.5445756172218048E-3</v>
      </c>
      <c r="I45" s="2">
        <v>14</v>
      </c>
    </row>
    <row r="46" spans="1:9" x14ac:dyDescent="0.3">
      <c r="A46" s="24">
        <v>51</v>
      </c>
      <c r="B46" s="1">
        <v>349</v>
      </c>
      <c r="C46" t="s">
        <v>114</v>
      </c>
      <c r="D46" s="2" t="s">
        <v>191</v>
      </c>
      <c r="E46" s="3" t="s">
        <v>47</v>
      </c>
      <c r="F46" s="2">
        <v>1967</v>
      </c>
      <c r="G46" s="29">
        <v>5.3307523150579073E-2</v>
      </c>
      <c r="H46" s="21">
        <v>3.5538348767052714E-3</v>
      </c>
      <c r="I46" s="2">
        <v>15</v>
      </c>
    </row>
    <row r="47" spans="1:9" x14ac:dyDescent="0.3">
      <c r="A47" s="24">
        <v>52</v>
      </c>
      <c r="B47" s="1">
        <v>275</v>
      </c>
      <c r="C47" t="s">
        <v>221</v>
      </c>
      <c r="D47" s="2" t="s">
        <v>191</v>
      </c>
      <c r="E47" s="3" t="s">
        <v>36</v>
      </c>
      <c r="F47" s="2">
        <v>1968</v>
      </c>
      <c r="G47" s="29">
        <v>5.3747337959066499E-2</v>
      </c>
      <c r="H47" s="21">
        <v>3.5831558639377666E-3</v>
      </c>
      <c r="I47" s="2">
        <v>16</v>
      </c>
    </row>
    <row r="48" spans="1:9" x14ac:dyDescent="0.3">
      <c r="A48" s="24">
        <v>54</v>
      </c>
      <c r="B48" s="1">
        <v>274</v>
      </c>
      <c r="C48" t="s">
        <v>116</v>
      </c>
      <c r="D48" s="2" t="s">
        <v>191</v>
      </c>
      <c r="E48" s="3" t="s">
        <v>36</v>
      </c>
      <c r="F48" s="2">
        <v>1967</v>
      </c>
      <c r="G48" s="29">
        <v>5.3793634258909151E-2</v>
      </c>
      <c r="H48" s="21">
        <v>3.5862422839272766E-3</v>
      </c>
      <c r="I48" s="2">
        <v>17</v>
      </c>
    </row>
    <row r="49" spans="1:9" x14ac:dyDescent="0.3">
      <c r="A49" s="24">
        <v>55</v>
      </c>
      <c r="B49" s="1">
        <v>120</v>
      </c>
      <c r="C49" t="s">
        <v>117</v>
      </c>
      <c r="D49" s="2" t="s">
        <v>191</v>
      </c>
      <c r="E49" s="3" t="s">
        <v>36</v>
      </c>
      <c r="F49" s="2">
        <v>1969</v>
      </c>
      <c r="G49" s="29">
        <v>5.4279745367239229E-2</v>
      </c>
      <c r="H49" s="21">
        <v>3.6186496911492822E-3</v>
      </c>
      <c r="I49" s="2">
        <v>18</v>
      </c>
    </row>
    <row r="50" spans="1:9" x14ac:dyDescent="0.3">
      <c r="A50" s="24">
        <v>56</v>
      </c>
      <c r="B50" s="1">
        <v>317</v>
      </c>
      <c r="C50" t="s">
        <v>118</v>
      </c>
      <c r="D50" s="2" t="s">
        <v>191</v>
      </c>
      <c r="E50" s="3" t="s">
        <v>36</v>
      </c>
      <c r="F50" s="2">
        <v>1974</v>
      </c>
      <c r="G50" s="29">
        <v>5.4291319444018882E-2</v>
      </c>
      <c r="H50" s="21">
        <v>3.6194212962679254E-3</v>
      </c>
      <c r="I50" s="2">
        <v>19</v>
      </c>
    </row>
    <row r="51" spans="1:9" x14ac:dyDescent="0.3">
      <c r="A51" s="24">
        <v>62</v>
      </c>
      <c r="B51" s="1">
        <v>267</v>
      </c>
      <c r="C51" t="s">
        <v>124</v>
      </c>
      <c r="D51" s="2" t="s">
        <v>191</v>
      </c>
      <c r="E51" s="3" t="s">
        <v>37</v>
      </c>
      <c r="F51" s="2">
        <v>1972</v>
      </c>
      <c r="G51" s="29">
        <v>5.6050578699796461E-2</v>
      </c>
      <c r="H51" s="21">
        <v>3.7367052466530976E-3</v>
      </c>
      <c r="I51" s="2">
        <v>20</v>
      </c>
    </row>
    <row r="52" spans="1:9" x14ac:dyDescent="0.3">
      <c r="A52" s="24">
        <v>67</v>
      </c>
      <c r="B52" s="1">
        <v>255</v>
      </c>
      <c r="C52" t="s">
        <v>129</v>
      </c>
      <c r="D52" s="2" t="s">
        <v>191</v>
      </c>
      <c r="E52" s="3" t="s">
        <v>49</v>
      </c>
      <c r="F52" s="2">
        <v>1972</v>
      </c>
      <c r="G52" s="29">
        <v>5.7346875000803266E-2</v>
      </c>
      <c r="H52" s="21">
        <v>3.823125000053551E-3</v>
      </c>
      <c r="I52" s="2">
        <v>21</v>
      </c>
    </row>
    <row r="53" spans="1:9" x14ac:dyDescent="0.3">
      <c r="A53" s="24">
        <v>70</v>
      </c>
      <c r="B53" s="1">
        <v>361</v>
      </c>
      <c r="C53" t="s">
        <v>132</v>
      </c>
      <c r="D53" s="2" t="s">
        <v>191</v>
      </c>
      <c r="E53" s="3" t="s">
        <v>22</v>
      </c>
      <c r="F53" s="2">
        <v>1967</v>
      </c>
      <c r="G53" s="29">
        <v>5.8353819440526422E-2</v>
      </c>
      <c r="H53" s="21">
        <v>3.8902546293684281E-3</v>
      </c>
      <c r="I53" s="2">
        <v>22</v>
      </c>
    </row>
    <row r="54" spans="1:9" x14ac:dyDescent="0.3">
      <c r="A54" s="24">
        <v>74</v>
      </c>
      <c r="B54" s="1">
        <v>357</v>
      </c>
      <c r="C54" t="s">
        <v>136</v>
      </c>
      <c r="D54" s="2" t="s">
        <v>191</v>
      </c>
      <c r="E54" s="3" t="s">
        <v>51</v>
      </c>
      <c r="F54" s="2">
        <v>1966</v>
      </c>
      <c r="G54" s="29">
        <v>5.8955671294825152E-2</v>
      </c>
      <c r="H54" s="21">
        <v>3.9303780863216764E-3</v>
      </c>
      <c r="I54" s="2">
        <v>23</v>
      </c>
    </row>
    <row r="55" spans="1:9" x14ac:dyDescent="0.3">
      <c r="A55" s="24">
        <v>80</v>
      </c>
      <c r="B55" s="1">
        <v>312</v>
      </c>
      <c r="C55" t="s">
        <v>142</v>
      </c>
      <c r="D55" s="2" t="s">
        <v>191</v>
      </c>
      <c r="E55" s="3" t="s">
        <v>201</v>
      </c>
      <c r="F55" s="2">
        <v>1974</v>
      </c>
      <c r="G55" s="29">
        <v>5.9916319441981614E-2</v>
      </c>
      <c r="H55" s="21">
        <v>3.9944212961321073E-3</v>
      </c>
      <c r="I55" s="2">
        <v>24</v>
      </c>
    </row>
    <row r="56" spans="1:9" x14ac:dyDescent="0.3">
      <c r="A56" s="24">
        <v>81</v>
      </c>
      <c r="B56" s="1">
        <v>253</v>
      </c>
      <c r="C56" t="s">
        <v>143</v>
      </c>
      <c r="D56" s="2" t="s">
        <v>191</v>
      </c>
      <c r="E56" s="3" t="s">
        <v>41</v>
      </c>
      <c r="F56" s="2">
        <v>1975</v>
      </c>
      <c r="G56" s="29">
        <v>6.040243055758765E-2</v>
      </c>
      <c r="H56" s="21">
        <v>4.0268287038391767E-3</v>
      </c>
      <c r="I56" s="2">
        <v>25</v>
      </c>
    </row>
    <row r="57" spans="1:9" x14ac:dyDescent="0.3">
      <c r="A57" s="24">
        <v>84</v>
      </c>
      <c r="B57" s="1">
        <v>309</v>
      </c>
      <c r="C57" t="s">
        <v>146</v>
      </c>
      <c r="D57" s="2" t="s">
        <v>191</v>
      </c>
      <c r="E57" s="3" t="s">
        <v>198</v>
      </c>
      <c r="F57" s="2">
        <v>1970</v>
      </c>
      <c r="G57" s="29">
        <v>6.1085300927516073E-2</v>
      </c>
      <c r="H57" s="21">
        <v>4.0723533951677379E-3</v>
      </c>
      <c r="I57" s="2">
        <v>26</v>
      </c>
    </row>
    <row r="58" spans="1:9" x14ac:dyDescent="0.3">
      <c r="A58" s="24">
        <v>90</v>
      </c>
      <c r="B58" s="1">
        <v>332</v>
      </c>
      <c r="C58" t="s">
        <v>151</v>
      </c>
      <c r="D58" s="2" t="s">
        <v>191</v>
      </c>
      <c r="E58" s="3" t="s">
        <v>29</v>
      </c>
      <c r="F58" s="2">
        <v>1972</v>
      </c>
      <c r="G58" s="29">
        <v>6.2636226852191612E-2</v>
      </c>
      <c r="H58" s="21">
        <v>4.1757484568127742E-3</v>
      </c>
      <c r="I58" s="2">
        <v>27</v>
      </c>
    </row>
    <row r="59" spans="1:9" x14ac:dyDescent="0.3">
      <c r="A59" s="24">
        <v>97</v>
      </c>
      <c r="B59" s="1">
        <v>254</v>
      </c>
      <c r="C59" t="s">
        <v>157</v>
      </c>
      <c r="D59" s="2" t="s">
        <v>191</v>
      </c>
      <c r="E59" s="3" t="s">
        <v>41</v>
      </c>
      <c r="F59" s="2">
        <v>1969</v>
      </c>
      <c r="G59" s="29">
        <v>6.3863078699796461E-2</v>
      </c>
      <c r="H59" s="21">
        <v>4.2575385799864304E-3</v>
      </c>
      <c r="I59" s="2">
        <v>28</v>
      </c>
    </row>
    <row r="60" spans="1:9" x14ac:dyDescent="0.3">
      <c r="A60" s="24">
        <v>114</v>
      </c>
      <c r="B60" s="1">
        <v>280</v>
      </c>
      <c r="C60" t="s">
        <v>174</v>
      </c>
      <c r="D60" s="2" t="s">
        <v>191</v>
      </c>
      <c r="E60" s="3" t="s">
        <v>18</v>
      </c>
      <c r="F60" s="2">
        <v>1971</v>
      </c>
      <c r="G60" s="29">
        <v>6.8515856481099036E-2</v>
      </c>
      <c r="H60" s="21">
        <v>4.5677237654066028E-3</v>
      </c>
      <c r="I60" s="2">
        <v>29</v>
      </c>
    </row>
    <row r="61" spans="1:9" x14ac:dyDescent="0.3">
      <c r="A61" s="24">
        <v>121</v>
      </c>
      <c r="B61" s="1">
        <v>289</v>
      </c>
      <c r="C61" t="s">
        <v>181</v>
      </c>
      <c r="D61" s="2" t="s">
        <v>191</v>
      </c>
      <c r="E61" s="3" t="s">
        <v>21</v>
      </c>
      <c r="F61" s="2">
        <v>1967</v>
      </c>
      <c r="G61" s="29">
        <v>7.4314467594376765E-2</v>
      </c>
      <c r="H61" s="21">
        <v>4.9542978396251176E-3</v>
      </c>
      <c r="I61" s="2">
        <v>30</v>
      </c>
    </row>
    <row r="62" spans="1:9" x14ac:dyDescent="0.3">
      <c r="A62" s="24">
        <v>122</v>
      </c>
      <c r="B62" s="1">
        <v>287</v>
      </c>
      <c r="C62" t="s">
        <v>182</v>
      </c>
      <c r="D62" s="2" t="s">
        <v>191</v>
      </c>
      <c r="E62" s="3" t="s">
        <v>21</v>
      </c>
      <c r="F62" s="2">
        <v>1975</v>
      </c>
      <c r="G62" s="29">
        <v>7.432604166388046E-2</v>
      </c>
      <c r="H62" s="21">
        <v>4.955069444258697E-3</v>
      </c>
      <c r="I62" s="2">
        <v>31</v>
      </c>
    </row>
    <row r="63" spans="1:9" x14ac:dyDescent="0.3">
      <c r="A63" s="24">
        <v>126</v>
      </c>
      <c r="B63" s="1">
        <v>326</v>
      </c>
      <c r="C63" t="s">
        <v>185</v>
      </c>
      <c r="D63" s="2" t="s">
        <v>191</v>
      </c>
      <c r="E63" s="3" t="s">
        <v>206</v>
      </c>
      <c r="F63" s="2">
        <v>1966</v>
      </c>
      <c r="G63" s="29">
        <v>7.8724189814238343E-2</v>
      </c>
      <c r="H63" s="21">
        <v>5.2482793209492227E-3</v>
      </c>
      <c r="I63" s="2">
        <v>32</v>
      </c>
    </row>
    <row r="64" spans="1:9" x14ac:dyDescent="0.3">
      <c r="A64" s="24"/>
      <c r="B64" s="1"/>
      <c r="C64" s="39" t="s">
        <v>213</v>
      </c>
      <c r="E64" s="3"/>
      <c r="G64" s="29"/>
      <c r="H64" s="21"/>
    </row>
    <row r="65" spans="1:9" x14ac:dyDescent="0.3">
      <c r="A65" s="24">
        <v>13</v>
      </c>
      <c r="B65" s="1">
        <v>345</v>
      </c>
      <c r="C65" t="s">
        <v>76</v>
      </c>
      <c r="D65" s="2" t="s">
        <v>191</v>
      </c>
      <c r="E65" s="3" t="s">
        <v>32</v>
      </c>
      <c r="F65" s="2">
        <v>1965</v>
      </c>
      <c r="G65" s="29">
        <v>4.3631597218336537E-2</v>
      </c>
      <c r="H65" s="21">
        <v>2.9087731478891024E-3</v>
      </c>
      <c r="I65" s="2">
        <v>1</v>
      </c>
    </row>
    <row r="66" spans="1:9" x14ac:dyDescent="0.3">
      <c r="A66" s="24">
        <v>19</v>
      </c>
      <c r="B66" s="1">
        <v>348</v>
      </c>
      <c r="C66" t="s">
        <v>82</v>
      </c>
      <c r="D66" s="2" t="s">
        <v>191</v>
      </c>
      <c r="E66" s="3" t="s">
        <v>35</v>
      </c>
      <c r="F66" s="2">
        <v>1963</v>
      </c>
      <c r="G66" s="29">
        <v>4.6039004628255498E-2</v>
      </c>
      <c r="H66" s="21">
        <v>3.0692669752170332E-3</v>
      </c>
      <c r="I66" s="2">
        <v>2</v>
      </c>
    </row>
    <row r="67" spans="1:9" x14ac:dyDescent="0.3">
      <c r="A67" s="24">
        <v>33</v>
      </c>
      <c r="B67" s="1">
        <v>127</v>
      </c>
      <c r="C67" t="s">
        <v>96</v>
      </c>
      <c r="D67" s="2" t="s">
        <v>191</v>
      </c>
      <c r="E67" s="3" t="s">
        <v>42</v>
      </c>
      <c r="F67" s="2">
        <v>1959</v>
      </c>
      <c r="G67" s="29">
        <v>4.9742708331905305E-2</v>
      </c>
      <c r="H67" s="21">
        <v>3.3161805554603537E-3</v>
      </c>
      <c r="I67" s="2">
        <v>3</v>
      </c>
    </row>
    <row r="68" spans="1:9" x14ac:dyDescent="0.3">
      <c r="A68" s="24">
        <v>39</v>
      </c>
      <c r="B68" s="1">
        <v>319</v>
      </c>
      <c r="C68" t="s">
        <v>102</v>
      </c>
      <c r="D68" s="2" t="s">
        <v>191</v>
      </c>
      <c r="E68" s="3" t="s">
        <v>200</v>
      </c>
      <c r="F68" s="2">
        <v>1960</v>
      </c>
      <c r="G68" s="29">
        <v>5.1386226848990191E-2</v>
      </c>
      <c r="H68" s="21">
        <v>3.4257484565993462E-3</v>
      </c>
      <c r="I68" s="2">
        <v>4</v>
      </c>
    </row>
    <row r="69" spans="1:9" x14ac:dyDescent="0.3">
      <c r="A69" s="24">
        <v>60</v>
      </c>
      <c r="B69" s="1">
        <v>320</v>
      </c>
      <c r="C69" t="s">
        <v>122</v>
      </c>
      <c r="D69" s="2" t="s">
        <v>191</v>
      </c>
      <c r="E69" s="3" t="s">
        <v>200</v>
      </c>
      <c r="F69" s="2">
        <v>1958</v>
      </c>
      <c r="G69" s="29">
        <v>5.5113078706199303E-2</v>
      </c>
      <c r="H69" s="21">
        <v>3.6742052470799536E-3</v>
      </c>
      <c r="I69" s="2">
        <v>5</v>
      </c>
    </row>
    <row r="70" spans="1:9" x14ac:dyDescent="0.3">
      <c r="A70" s="24">
        <v>69</v>
      </c>
      <c r="B70" s="1">
        <v>272</v>
      </c>
      <c r="C70" t="s">
        <v>131</v>
      </c>
      <c r="D70" s="2" t="s">
        <v>191</v>
      </c>
      <c r="E70" s="3" t="s">
        <v>50</v>
      </c>
      <c r="F70" s="2">
        <v>1957</v>
      </c>
      <c r="G70" s="29">
        <v>5.8041319440235384E-2</v>
      </c>
      <c r="H70" s="21">
        <v>3.8694212960156921E-3</v>
      </c>
      <c r="I70" s="2">
        <v>6</v>
      </c>
    </row>
    <row r="71" spans="1:9" x14ac:dyDescent="0.3">
      <c r="A71" s="24">
        <v>92</v>
      </c>
      <c r="B71" s="1">
        <v>341</v>
      </c>
      <c r="C71" t="s">
        <v>153</v>
      </c>
      <c r="D71" s="2" t="s">
        <v>191</v>
      </c>
      <c r="E71" s="3" t="s">
        <v>204</v>
      </c>
      <c r="F71" s="2">
        <v>1963</v>
      </c>
      <c r="G71" s="29">
        <v>6.3145486106805038E-2</v>
      </c>
      <c r="H71" s="21">
        <v>4.2096990737870025E-3</v>
      </c>
      <c r="I71" s="2">
        <v>7</v>
      </c>
    </row>
    <row r="72" spans="1:9" x14ac:dyDescent="0.3">
      <c r="A72" s="24">
        <v>94</v>
      </c>
      <c r="B72" s="1">
        <v>244</v>
      </c>
      <c r="C72" t="s">
        <v>205</v>
      </c>
      <c r="D72" s="2" t="s">
        <v>191</v>
      </c>
      <c r="E72" s="3" t="s">
        <v>36</v>
      </c>
      <c r="F72" s="2">
        <v>1961</v>
      </c>
      <c r="G72" s="29">
        <v>6.3342245368403383E-2</v>
      </c>
      <c r="H72" s="21">
        <v>4.2228163578935584E-3</v>
      </c>
      <c r="I72" s="2">
        <v>8</v>
      </c>
    </row>
    <row r="73" spans="1:9" x14ac:dyDescent="0.3">
      <c r="A73" s="24">
        <v>99</v>
      </c>
      <c r="B73" s="1">
        <v>174</v>
      </c>
      <c r="C73" t="s">
        <v>159</v>
      </c>
      <c r="D73" s="2" t="s">
        <v>191</v>
      </c>
      <c r="E73" s="3" t="s">
        <v>24</v>
      </c>
      <c r="F73" s="2">
        <v>1962</v>
      </c>
      <c r="G73" s="29">
        <v>6.429131944605615E-2</v>
      </c>
      <c r="H73" s="21">
        <v>4.2860879630704099E-3</v>
      </c>
      <c r="I73" s="2">
        <v>9</v>
      </c>
    </row>
    <row r="74" spans="1:9" x14ac:dyDescent="0.3">
      <c r="A74" s="24">
        <v>103</v>
      </c>
      <c r="B74" s="1">
        <v>322</v>
      </c>
      <c r="C74" t="s">
        <v>163</v>
      </c>
      <c r="D74" s="2" t="s">
        <v>191</v>
      </c>
      <c r="E74" s="3" t="s">
        <v>206</v>
      </c>
      <c r="F74" s="2">
        <v>1963</v>
      </c>
      <c r="G74" s="29">
        <v>6.573807870154269E-2</v>
      </c>
      <c r="H74" s="21">
        <v>4.382538580102846E-3</v>
      </c>
      <c r="I74" s="2">
        <v>10</v>
      </c>
    </row>
    <row r="75" spans="1:9" x14ac:dyDescent="0.3">
      <c r="A75" s="24">
        <v>104</v>
      </c>
      <c r="B75" s="1">
        <v>295</v>
      </c>
      <c r="C75" t="s">
        <v>164</v>
      </c>
      <c r="D75" s="2" t="s">
        <v>191</v>
      </c>
      <c r="E75" s="3" t="s">
        <v>40</v>
      </c>
      <c r="F75" s="2">
        <v>1956</v>
      </c>
      <c r="G75" s="29">
        <v>6.6224189817148726E-2</v>
      </c>
      <c r="H75" s="21">
        <v>4.4149459878099154E-3</v>
      </c>
      <c r="I75" s="2">
        <v>11</v>
      </c>
    </row>
    <row r="76" spans="1:9" x14ac:dyDescent="0.3">
      <c r="A76" s="24">
        <v>105</v>
      </c>
      <c r="B76" s="1">
        <v>234</v>
      </c>
      <c r="C76" t="s">
        <v>165</v>
      </c>
      <c r="D76" s="2" t="s">
        <v>191</v>
      </c>
      <c r="E76" s="3" t="s">
        <v>24</v>
      </c>
      <c r="F76" s="2">
        <v>1964</v>
      </c>
      <c r="G76" s="29">
        <v>6.6235763886652421E-2</v>
      </c>
      <c r="H76" s="21">
        <v>4.4157175924434949E-3</v>
      </c>
      <c r="I76" s="2">
        <v>12</v>
      </c>
    </row>
    <row r="77" spans="1:9" x14ac:dyDescent="0.3">
      <c r="A77" s="24">
        <v>119</v>
      </c>
      <c r="B77" s="1">
        <v>238</v>
      </c>
      <c r="C77" t="s">
        <v>179</v>
      </c>
      <c r="D77" s="2" t="s">
        <v>191</v>
      </c>
      <c r="E77" s="3" t="s">
        <v>36</v>
      </c>
      <c r="F77" s="2">
        <v>1964</v>
      </c>
      <c r="G77" s="29">
        <v>7.1918634261237457E-2</v>
      </c>
      <c r="H77" s="21">
        <v>4.7945756174158308E-3</v>
      </c>
      <c r="I77" s="2">
        <v>13</v>
      </c>
    </row>
    <row r="78" spans="1:9" x14ac:dyDescent="0.3">
      <c r="A78" s="24">
        <v>128</v>
      </c>
      <c r="B78" s="1">
        <v>285</v>
      </c>
      <c r="C78" t="s">
        <v>187</v>
      </c>
      <c r="D78" s="2" t="s">
        <v>191</v>
      </c>
      <c r="E78" s="3" t="s">
        <v>202</v>
      </c>
      <c r="F78" s="2">
        <v>1956</v>
      </c>
      <c r="G78" s="29">
        <v>8.3909374996437691E-2</v>
      </c>
      <c r="H78" s="21">
        <v>5.5939583330958465E-3</v>
      </c>
      <c r="I78" s="2">
        <v>14</v>
      </c>
    </row>
    <row r="79" spans="1:9" x14ac:dyDescent="0.3">
      <c r="A79" s="24"/>
      <c r="B79" s="1"/>
      <c r="C79" s="39" t="s">
        <v>212</v>
      </c>
      <c r="E79" s="3"/>
      <c r="G79" s="29"/>
      <c r="H79" s="21"/>
    </row>
    <row r="80" spans="1:9" x14ac:dyDescent="0.3">
      <c r="A80" s="24">
        <v>64</v>
      </c>
      <c r="B80" s="1">
        <v>269</v>
      </c>
      <c r="C80" t="s">
        <v>126</v>
      </c>
      <c r="D80" s="2" t="s">
        <v>191</v>
      </c>
      <c r="E80" s="3" t="s">
        <v>37</v>
      </c>
      <c r="F80" s="2">
        <v>1955</v>
      </c>
      <c r="G80" s="29">
        <v>5.668715277715819E-2</v>
      </c>
      <c r="H80" s="21">
        <v>3.7791435184772126E-3</v>
      </c>
      <c r="I80" s="2">
        <v>1</v>
      </c>
    </row>
    <row r="81" spans="1:9" x14ac:dyDescent="0.3">
      <c r="A81" s="24">
        <v>66</v>
      </c>
      <c r="B81" s="1">
        <v>268</v>
      </c>
      <c r="C81" t="s">
        <v>128</v>
      </c>
      <c r="D81" s="2" t="s">
        <v>191</v>
      </c>
      <c r="E81" s="3" t="s">
        <v>37</v>
      </c>
      <c r="F81" s="2">
        <v>1951</v>
      </c>
      <c r="G81" s="29">
        <v>5.7150115739204921E-2</v>
      </c>
      <c r="H81" s="21">
        <v>3.8100077159469946E-3</v>
      </c>
      <c r="I81" s="2">
        <v>2</v>
      </c>
    </row>
    <row r="82" spans="1:9" x14ac:dyDescent="0.3">
      <c r="A82" s="24">
        <v>85</v>
      </c>
      <c r="B82" s="1">
        <v>328</v>
      </c>
      <c r="C82" t="s">
        <v>203</v>
      </c>
      <c r="D82" s="2" t="s">
        <v>191</v>
      </c>
      <c r="E82" s="3" t="s">
        <v>201</v>
      </c>
      <c r="F82" s="2">
        <v>1953</v>
      </c>
      <c r="G82" s="29">
        <v>6.2092245367239229E-2</v>
      </c>
      <c r="H82" s="21">
        <v>4.1394830244826149E-3</v>
      </c>
      <c r="I82" s="2">
        <v>3</v>
      </c>
    </row>
    <row r="83" spans="1:9" x14ac:dyDescent="0.3">
      <c r="A83" s="24">
        <v>102</v>
      </c>
      <c r="B83" s="1">
        <v>243</v>
      </c>
      <c r="C83" t="s">
        <v>162</v>
      </c>
      <c r="D83" s="2" t="s">
        <v>191</v>
      </c>
      <c r="E83" s="3" t="s">
        <v>40</v>
      </c>
      <c r="F83" s="2">
        <v>1955</v>
      </c>
      <c r="G83" s="29">
        <v>6.5217245370149612E-2</v>
      </c>
      <c r="H83" s="21">
        <v>4.3478163580099741E-3</v>
      </c>
      <c r="I83" s="2">
        <v>4</v>
      </c>
    </row>
    <row r="84" spans="1:9" x14ac:dyDescent="0.3">
      <c r="A84" s="24">
        <v>106</v>
      </c>
      <c r="B84" s="1">
        <v>297</v>
      </c>
      <c r="C84" t="s">
        <v>166</v>
      </c>
      <c r="D84" s="2" t="s">
        <v>191</v>
      </c>
      <c r="E84" s="3" t="s">
        <v>24</v>
      </c>
      <c r="F84" s="2">
        <v>1951</v>
      </c>
      <c r="G84" s="29">
        <v>6.651354166388046E-2</v>
      </c>
      <c r="H84" s="21">
        <v>4.4342361109253638E-3</v>
      </c>
      <c r="I84" s="2">
        <v>5</v>
      </c>
    </row>
    <row r="85" spans="1:9" x14ac:dyDescent="0.3">
      <c r="A85" s="24">
        <v>107</v>
      </c>
      <c r="B85" s="1">
        <v>304</v>
      </c>
      <c r="C85" t="s">
        <v>167</v>
      </c>
      <c r="D85" s="2" t="s">
        <v>191</v>
      </c>
      <c r="E85" s="3" t="s">
        <v>198</v>
      </c>
      <c r="F85" s="2">
        <v>1948</v>
      </c>
      <c r="G85" s="29">
        <v>6.690706018707715E-2</v>
      </c>
      <c r="H85" s="21">
        <v>4.4604706791384766E-3</v>
      </c>
      <c r="I85" s="2">
        <v>6</v>
      </c>
    </row>
    <row r="86" spans="1:9" x14ac:dyDescent="0.3">
      <c r="A86" s="24">
        <v>113</v>
      </c>
      <c r="B86" s="1">
        <v>296</v>
      </c>
      <c r="C86" t="s">
        <v>173</v>
      </c>
      <c r="D86" s="2" t="s">
        <v>191</v>
      </c>
      <c r="E86" s="3" t="s">
        <v>40</v>
      </c>
      <c r="F86" s="2">
        <v>1954</v>
      </c>
      <c r="G86" s="29">
        <v>6.8157060180965345E-2</v>
      </c>
      <c r="H86" s="21">
        <v>4.5438040120643567E-3</v>
      </c>
      <c r="I86" s="2">
        <v>7</v>
      </c>
    </row>
    <row r="87" spans="1:9" x14ac:dyDescent="0.3">
      <c r="A87" s="24">
        <v>118</v>
      </c>
      <c r="B87" s="1">
        <v>281</v>
      </c>
      <c r="C87" t="s">
        <v>178</v>
      </c>
      <c r="D87" s="2" t="s">
        <v>191</v>
      </c>
      <c r="E87" s="3" t="s">
        <v>18</v>
      </c>
      <c r="F87" s="2">
        <v>1955</v>
      </c>
      <c r="G87" s="29">
        <v>7.1687152776576113E-2</v>
      </c>
      <c r="H87" s="21">
        <v>4.7791435184384072E-3</v>
      </c>
      <c r="I87" s="2">
        <v>8</v>
      </c>
    </row>
    <row r="88" spans="1:9" x14ac:dyDescent="0.3">
      <c r="A88" s="24">
        <v>130</v>
      </c>
      <c r="B88" s="1">
        <v>324</v>
      </c>
      <c r="C88" t="s">
        <v>189</v>
      </c>
      <c r="D88" s="2" t="s">
        <v>191</v>
      </c>
      <c r="E88" s="3" t="s">
        <v>206</v>
      </c>
      <c r="F88" s="2">
        <v>1945</v>
      </c>
      <c r="G88" s="29">
        <v>8.5946412036719266E-2</v>
      </c>
      <c r="H88" s="21">
        <v>5.7297608024479514E-3</v>
      </c>
      <c r="I88" s="2">
        <v>9</v>
      </c>
    </row>
    <row r="89" spans="1:9" x14ac:dyDescent="0.3">
      <c r="A89" s="24">
        <v>131</v>
      </c>
      <c r="B89" s="1">
        <v>323</v>
      </c>
      <c r="C89" t="s">
        <v>190</v>
      </c>
      <c r="D89" s="2" t="s">
        <v>191</v>
      </c>
      <c r="E89" s="3" t="s">
        <v>206</v>
      </c>
      <c r="F89" s="2">
        <v>1952</v>
      </c>
      <c r="G89" s="29">
        <v>9.1756597219500691E-2</v>
      </c>
      <c r="H89" s="21">
        <v>6.1171064813000465E-3</v>
      </c>
      <c r="I89" s="2">
        <v>10</v>
      </c>
    </row>
    <row r="90" spans="1:9" x14ac:dyDescent="0.3">
      <c r="A90" s="24"/>
      <c r="B90" s="1"/>
      <c r="C90" s="39" t="s">
        <v>211</v>
      </c>
      <c r="E90" s="3"/>
      <c r="G90" s="29"/>
      <c r="H90" s="21"/>
    </row>
    <row r="91" spans="1:9" x14ac:dyDescent="0.3">
      <c r="A91" s="24">
        <v>28</v>
      </c>
      <c r="B91" s="1">
        <v>334</v>
      </c>
      <c r="C91" t="s">
        <v>91</v>
      </c>
      <c r="D91" s="2" t="s">
        <v>192</v>
      </c>
      <c r="E91" s="3" t="s">
        <v>39</v>
      </c>
      <c r="F91" s="2">
        <v>1992</v>
      </c>
      <c r="G91" s="29">
        <v>4.8504282407520805E-2</v>
      </c>
      <c r="H91" s="21">
        <v>3.2336188271680538E-3</v>
      </c>
      <c r="I91" s="2">
        <v>1</v>
      </c>
    </row>
    <row r="92" spans="1:9" x14ac:dyDescent="0.3">
      <c r="A92" s="24">
        <v>36</v>
      </c>
      <c r="B92" s="1">
        <v>21</v>
      </c>
      <c r="C92" t="s">
        <v>99</v>
      </c>
      <c r="D92" s="2" t="s">
        <v>192</v>
      </c>
      <c r="E92" s="3" t="s">
        <v>33</v>
      </c>
      <c r="F92" s="2">
        <v>1977</v>
      </c>
      <c r="G92" s="29">
        <v>5.0078356478479691E-2</v>
      </c>
      <c r="H92" s="21">
        <v>3.3385570985653128E-3</v>
      </c>
      <c r="I92" s="2">
        <v>2</v>
      </c>
    </row>
    <row r="93" spans="1:9" x14ac:dyDescent="0.3">
      <c r="A93" s="24">
        <v>50</v>
      </c>
      <c r="B93" s="1">
        <v>343</v>
      </c>
      <c r="C93" t="s">
        <v>113</v>
      </c>
      <c r="D93" s="2" t="s">
        <v>192</v>
      </c>
      <c r="E93" s="3" t="s">
        <v>32</v>
      </c>
      <c r="F93" s="2">
        <v>1985</v>
      </c>
      <c r="G93" s="29">
        <v>5.329594907379942E-2</v>
      </c>
      <c r="H93" s="21">
        <v>3.5530632715866282E-3</v>
      </c>
      <c r="I93" s="2">
        <v>3</v>
      </c>
    </row>
    <row r="94" spans="1:9" x14ac:dyDescent="0.3">
      <c r="A94" s="24">
        <v>68</v>
      </c>
      <c r="B94" s="1">
        <v>181</v>
      </c>
      <c r="C94" t="s">
        <v>130</v>
      </c>
      <c r="D94" s="2" t="s">
        <v>192</v>
      </c>
      <c r="E94" s="3" t="s">
        <v>28</v>
      </c>
      <c r="F94" s="2">
        <v>1977</v>
      </c>
      <c r="G94" s="29">
        <v>5.742789351643296E-2</v>
      </c>
      <c r="H94" s="21">
        <v>3.828526234428864E-3</v>
      </c>
      <c r="I94" s="2">
        <v>4</v>
      </c>
    </row>
    <row r="95" spans="1:9" x14ac:dyDescent="0.3">
      <c r="A95" s="24">
        <v>71</v>
      </c>
      <c r="B95" s="1">
        <v>292</v>
      </c>
      <c r="C95" t="s">
        <v>133</v>
      </c>
      <c r="D95" s="2" t="s">
        <v>192</v>
      </c>
      <c r="E95" s="3" t="s">
        <v>21</v>
      </c>
      <c r="F95" s="2">
        <v>1985</v>
      </c>
      <c r="G95" s="29">
        <v>5.8515856479061767E-2</v>
      </c>
      <c r="H95" s="21">
        <v>3.9010570986041178E-3</v>
      </c>
      <c r="I95" s="2">
        <v>5</v>
      </c>
    </row>
    <row r="96" spans="1:9" x14ac:dyDescent="0.3">
      <c r="A96" s="24">
        <v>86</v>
      </c>
      <c r="B96" s="1">
        <v>299</v>
      </c>
      <c r="C96" t="s">
        <v>147</v>
      </c>
      <c r="D96" s="2" t="s">
        <v>192</v>
      </c>
      <c r="E96" s="3" t="s">
        <v>23</v>
      </c>
      <c r="F96" s="2">
        <v>1992</v>
      </c>
      <c r="G96" s="29">
        <v>6.2115393520798534E-2</v>
      </c>
      <c r="H96" s="21">
        <v>4.1410262347199023E-3</v>
      </c>
      <c r="I96" s="2">
        <v>6</v>
      </c>
    </row>
    <row r="97" spans="1:9" x14ac:dyDescent="0.3">
      <c r="A97" s="24">
        <v>109</v>
      </c>
      <c r="B97" s="1">
        <v>290</v>
      </c>
      <c r="C97" t="s">
        <v>169</v>
      </c>
      <c r="D97" s="2" t="s">
        <v>192</v>
      </c>
      <c r="E97" s="3" t="s">
        <v>21</v>
      </c>
      <c r="F97" s="2">
        <v>1995</v>
      </c>
      <c r="G97" s="29">
        <v>6.7034375002549496E-2</v>
      </c>
      <c r="H97" s="21">
        <v>4.4689583335032999E-3</v>
      </c>
      <c r="I97" s="2">
        <v>7</v>
      </c>
    </row>
    <row r="98" spans="1:9" x14ac:dyDescent="0.3">
      <c r="A98" s="24">
        <v>112</v>
      </c>
      <c r="B98" s="1">
        <v>307</v>
      </c>
      <c r="C98" t="s">
        <v>172</v>
      </c>
      <c r="D98" s="2" t="s">
        <v>192</v>
      </c>
      <c r="E98" s="3" t="s">
        <v>198</v>
      </c>
      <c r="F98" s="2">
        <v>2001</v>
      </c>
      <c r="G98" s="29">
        <v>6.7601504626509268E-2</v>
      </c>
      <c r="H98" s="21">
        <v>4.506766975100618E-3</v>
      </c>
      <c r="I98" s="2">
        <v>8</v>
      </c>
    </row>
    <row r="99" spans="1:9" x14ac:dyDescent="0.3">
      <c r="A99" s="24"/>
      <c r="B99" s="1"/>
      <c r="C99" s="39" t="s">
        <v>210</v>
      </c>
      <c r="E99" s="3"/>
      <c r="G99" s="29"/>
      <c r="H99" s="21"/>
    </row>
    <row r="100" spans="1:9" x14ac:dyDescent="0.3">
      <c r="A100" s="24">
        <v>26</v>
      </c>
      <c r="B100" s="1">
        <v>278</v>
      </c>
      <c r="C100" t="s">
        <v>89</v>
      </c>
      <c r="D100" s="2" t="s">
        <v>192</v>
      </c>
      <c r="E100" s="3" t="s">
        <v>38</v>
      </c>
      <c r="F100" s="2">
        <v>1968</v>
      </c>
      <c r="G100" s="29">
        <v>4.8145486107387114E-2</v>
      </c>
      <c r="H100" s="21">
        <v>3.2096990738258078E-3</v>
      </c>
      <c r="I100" s="2">
        <v>1</v>
      </c>
    </row>
    <row r="101" spans="1:9" x14ac:dyDescent="0.3">
      <c r="A101" s="24">
        <v>73</v>
      </c>
      <c r="B101" s="1">
        <v>359</v>
      </c>
      <c r="C101" t="s">
        <v>135</v>
      </c>
      <c r="D101" s="2" t="s">
        <v>192</v>
      </c>
      <c r="E101" s="3" t="s">
        <v>202</v>
      </c>
      <c r="F101" s="2">
        <v>1973</v>
      </c>
      <c r="G101" s="29">
        <v>5.8944097218045499E-2</v>
      </c>
      <c r="H101" s="21">
        <v>3.9296064812030336E-3</v>
      </c>
      <c r="I101" s="2">
        <v>2</v>
      </c>
    </row>
    <row r="102" spans="1:9" x14ac:dyDescent="0.3">
      <c r="A102" s="24">
        <v>89</v>
      </c>
      <c r="B102" s="1">
        <v>257</v>
      </c>
      <c r="C102" t="s">
        <v>150</v>
      </c>
      <c r="D102" s="2" t="s">
        <v>192</v>
      </c>
      <c r="E102" s="3" t="s">
        <v>201</v>
      </c>
      <c r="F102" s="2">
        <v>1971</v>
      </c>
      <c r="G102" s="29">
        <v>6.2520486113498919E-2</v>
      </c>
      <c r="H102" s="21">
        <v>4.1680324075665945E-3</v>
      </c>
      <c r="I102" s="2">
        <v>3</v>
      </c>
    </row>
    <row r="103" spans="1:9" x14ac:dyDescent="0.3">
      <c r="A103" s="24">
        <v>93</v>
      </c>
      <c r="B103" s="1">
        <v>298</v>
      </c>
      <c r="C103" t="s">
        <v>154</v>
      </c>
      <c r="D103" s="2" t="s">
        <v>192</v>
      </c>
      <c r="E103" s="3" t="s">
        <v>23</v>
      </c>
      <c r="F103" s="2">
        <v>1967</v>
      </c>
      <c r="G103" s="29">
        <v>6.315706018358469E-2</v>
      </c>
      <c r="H103" s="21">
        <v>4.2104706789056461E-3</v>
      </c>
      <c r="I103" s="2">
        <v>4</v>
      </c>
    </row>
    <row r="104" spans="1:9" x14ac:dyDescent="0.3">
      <c r="A104" s="24">
        <v>98</v>
      </c>
      <c r="B104" s="1">
        <v>240</v>
      </c>
      <c r="C104" t="s">
        <v>158</v>
      </c>
      <c r="D104" s="2" t="s">
        <v>192</v>
      </c>
      <c r="E104" s="3" t="s">
        <v>24</v>
      </c>
      <c r="F104" s="2">
        <v>1972</v>
      </c>
      <c r="G104" s="29">
        <v>6.4279745369276498E-2</v>
      </c>
      <c r="H104" s="21">
        <v>4.2853163579517663E-3</v>
      </c>
      <c r="I104" s="2">
        <v>5</v>
      </c>
    </row>
    <row r="105" spans="1:9" x14ac:dyDescent="0.3">
      <c r="A105" s="24">
        <v>108</v>
      </c>
      <c r="B105" s="1">
        <v>288</v>
      </c>
      <c r="C105" t="s">
        <v>168</v>
      </c>
      <c r="D105" s="2" t="s">
        <v>192</v>
      </c>
      <c r="E105" s="3" t="s">
        <v>21</v>
      </c>
      <c r="F105" s="2">
        <v>1966</v>
      </c>
      <c r="G105" s="29">
        <v>6.7022800925769843E-2</v>
      </c>
      <c r="H105" s="21">
        <v>4.4681867283846563E-3</v>
      </c>
      <c r="I105" s="2">
        <v>6</v>
      </c>
    </row>
    <row r="106" spans="1:9" x14ac:dyDescent="0.3">
      <c r="A106" s="24">
        <v>115</v>
      </c>
      <c r="B106" s="1">
        <v>286</v>
      </c>
      <c r="C106" t="s">
        <v>175</v>
      </c>
      <c r="D106" s="2" t="s">
        <v>192</v>
      </c>
      <c r="E106" s="3" t="s">
        <v>21</v>
      </c>
      <c r="F106" s="2">
        <v>1974</v>
      </c>
      <c r="G106" s="29">
        <v>6.9800578705326188E-2</v>
      </c>
      <c r="H106" s="21">
        <v>4.6533719136884122E-3</v>
      </c>
      <c r="I106" s="2">
        <v>7</v>
      </c>
    </row>
    <row r="107" spans="1:9" x14ac:dyDescent="0.3">
      <c r="A107" s="24">
        <v>117</v>
      </c>
      <c r="B107" s="1">
        <v>358</v>
      </c>
      <c r="C107" t="s">
        <v>177</v>
      </c>
      <c r="D107" s="2" t="s">
        <v>192</v>
      </c>
      <c r="E107" s="3" t="s">
        <v>51</v>
      </c>
      <c r="F107" s="2">
        <v>1966</v>
      </c>
      <c r="G107" s="29">
        <v>7.1108449075836688E-2</v>
      </c>
      <c r="H107" s="21">
        <v>4.7405632717224455E-3</v>
      </c>
      <c r="I107" s="2">
        <v>8</v>
      </c>
    </row>
    <row r="108" spans="1:9" x14ac:dyDescent="0.3">
      <c r="A108" s="24"/>
      <c r="B108" s="1"/>
      <c r="C108" s="39" t="s">
        <v>209</v>
      </c>
      <c r="E108" s="3"/>
      <c r="G108" s="29"/>
      <c r="H108" s="21"/>
    </row>
    <row r="109" spans="1:9" x14ac:dyDescent="0.3">
      <c r="A109" s="24">
        <v>53</v>
      </c>
      <c r="B109" s="1">
        <v>318</v>
      </c>
      <c r="C109" t="s">
        <v>115</v>
      </c>
      <c r="D109" s="2" t="s">
        <v>192</v>
      </c>
      <c r="E109" s="3" t="s">
        <v>38</v>
      </c>
      <c r="F109" s="2">
        <v>1960</v>
      </c>
      <c r="G109" s="29">
        <v>5.3782060182129499E-2</v>
      </c>
      <c r="H109" s="21">
        <v>3.5854706788086333E-3</v>
      </c>
      <c r="I109" s="2">
        <v>1</v>
      </c>
    </row>
    <row r="110" spans="1:9" x14ac:dyDescent="0.3">
      <c r="A110" s="24">
        <v>61</v>
      </c>
      <c r="B110" s="1">
        <v>340</v>
      </c>
      <c r="C110" t="s">
        <v>123</v>
      </c>
      <c r="D110" s="2" t="s">
        <v>192</v>
      </c>
      <c r="E110" s="3" t="s">
        <v>48</v>
      </c>
      <c r="F110" s="2">
        <v>1964</v>
      </c>
      <c r="G110" s="29">
        <v>5.5483449075836688E-2</v>
      </c>
      <c r="H110" s="21">
        <v>3.698896605055779E-3</v>
      </c>
      <c r="I110" s="2">
        <v>2</v>
      </c>
    </row>
    <row r="111" spans="1:9" x14ac:dyDescent="0.3">
      <c r="A111" s="24">
        <v>63</v>
      </c>
      <c r="B111" s="1">
        <v>344</v>
      </c>
      <c r="C111" t="s">
        <v>125</v>
      </c>
      <c r="D111" s="2" t="s">
        <v>192</v>
      </c>
      <c r="E111" s="3" t="s">
        <v>27</v>
      </c>
      <c r="F111" s="2">
        <v>1963</v>
      </c>
      <c r="G111" s="29">
        <v>5.6432523146213498E-2</v>
      </c>
      <c r="H111" s="21">
        <v>3.7621682097475667E-3</v>
      </c>
      <c r="I111" s="2">
        <v>3</v>
      </c>
    </row>
    <row r="112" spans="1:9" x14ac:dyDescent="0.3">
      <c r="A112" s="24">
        <v>91</v>
      </c>
      <c r="B112" s="1">
        <v>347</v>
      </c>
      <c r="C112" t="s">
        <v>152</v>
      </c>
      <c r="D112" s="2" t="s">
        <v>192</v>
      </c>
      <c r="E112" s="3" t="s">
        <v>35</v>
      </c>
      <c r="F112" s="2">
        <v>1964</v>
      </c>
      <c r="G112" s="29">
        <v>6.298344907554565E-2</v>
      </c>
      <c r="H112" s="21">
        <v>4.1988966050363766E-3</v>
      </c>
      <c r="I112" s="2">
        <v>4</v>
      </c>
    </row>
    <row r="113" spans="1:9" x14ac:dyDescent="0.3">
      <c r="A113" s="24">
        <v>120</v>
      </c>
      <c r="B113" s="1">
        <v>342</v>
      </c>
      <c r="C113" t="s">
        <v>180</v>
      </c>
      <c r="D113" s="2" t="s">
        <v>192</v>
      </c>
      <c r="E113" s="3" t="s">
        <v>201</v>
      </c>
      <c r="F113" s="2">
        <v>1965</v>
      </c>
      <c r="G113" s="29">
        <v>7.2057523146213498E-2</v>
      </c>
      <c r="H113" s="21">
        <v>4.8038348764142336E-3</v>
      </c>
      <c r="I113" s="2">
        <v>5</v>
      </c>
    </row>
    <row r="114" spans="1:9" x14ac:dyDescent="0.3">
      <c r="A114" s="24">
        <v>125</v>
      </c>
      <c r="B114" s="1">
        <v>321</v>
      </c>
      <c r="C114" t="s">
        <v>207</v>
      </c>
      <c r="D114" s="2" t="s">
        <v>192</v>
      </c>
      <c r="E114" s="3" t="s">
        <v>206</v>
      </c>
      <c r="F114" s="2">
        <v>1961</v>
      </c>
      <c r="G114" s="29">
        <v>7.7381597220664844E-2</v>
      </c>
      <c r="H114" s="21">
        <v>5.1587731480443226E-3</v>
      </c>
      <c r="I114" s="2">
        <v>6</v>
      </c>
    </row>
    <row r="115" spans="1:9" x14ac:dyDescent="0.3">
      <c r="A115" s="24">
        <v>127</v>
      </c>
      <c r="B115" s="1">
        <v>284</v>
      </c>
      <c r="C115" t="s">
        <v>186</v>
      </c>
      <c r="D115" s="2" t="s">
        <v>192</v>
      </c>
      <c r="E115" s="3" t="s">
        <v>202</v>
      </c>
      <c r="F115" s="2">
        <v>1957</v>
      </c>
      <c r="G115" s="29">
        <v>8.3909374996437691E-2</v>
      </c>
      <c r="H115" s="21">
        <v>5.5939583330958465E-3</v>
      </c>
      <c r="I115" s="2">
        <v>7</v>
      </c>
    </row>
    <row r="116" spans="1:9" x14ac:dyDescent="0.3">
      <c r="A116" s="24">
        <v>129</v>
      </c>
      <c r="B116" s="1">
        <v>264</v>
      </c>
      <c r="C116" t="s">
        <v>188</v>
      </c>
      <c r="D116" s="2" t="s">
        <v>192</v>
      </c>
      <c r="E116" s="3" t="s">
        <v>37</v>
      </c>
      <c r="F116" s="2">
        <v>1964</v>
      </c>
      <c r="G116" s="29">
        <v>8.5946412036719266E-2</v>
      </c>
      <c r="H116" s="21">
        <v>5.7297608024479514E-3</v>
      </c>
      <c r="I116" s="2">
        <v>8</v>
      </c>
    </row>
    <row r="117" spans="1:9" x14ac:dyDescent="0.3">
      <c r="A117" s="24"/>
      <c r="B117" s="1"/>
      <c r="C117" s="39" t="s">
        <v>208</v>
      </c>
      <c r="E117" s="3"/>
      <c r="G117" s="29"/>
      <c r="H117" s="21"/>
    </row>
    <row r="118" spans="1:9" x14ac:dyDescent="0.3">
      <c r="A118" s="24">
        <v>31</v>
      </c>
      <c r="B118" s="1">
        <v>250</v>
      </c>
      <c r="C118" t="s">
        <v>94</v>
      </c>
      <c r="D118" s="2" t="s">
        <v>192</v>
      </c>
      <c r="E118" s="3" t="s">
        <v>41</v>
      </c>
      <c r="F118" s="2">
        <v>1984</v>
      </c>
      <c r="G118" s="29">
        <v>4.954594907030696E-2</v>
      </c>
      <c r="H118" s="21">
        <v>3.3030632713537973E-3</v>
      </c>
      <c r="I118" s="2">
        <v>1</v>
      </c>
    </row>
    <row r="119" spans="1:9" x14ac:dyDescent="0.3">
      <c r="A119" s="24">
        <v>32</v>
      </c>
      <c r="B119" s="1">
        <v>249</v>
      </c>
      <c r="C119" t="s">
        <v>95</v>
      </c>
      <c r="D119" s="2" t="s">
        <v>191</v>
      </c>
      <c r="E119" s="3" t="s">
        <v>41</v>
      </c>
      <c r="F119" s="2">
        <v>1975</v>
      </c>
      <c r="G119" s="29">
        <v>4.9557523147086613E-2</v>
      </c>
      <c r="H119" s="21">
        <v>3.3038348764724409E-3</v>
      </c>
      <c r="I119" s="2">
        <v>1</v>
      </c>
    </row>
    <row r="120" spans="1:9" x14ac:dyDescent="0.3">
      <c r="A120" s="24">
        <v>34</v>
      </c>
      <c r="B120" s="1">
        <v>260</v>
      </c>
      <c r="C120" t="s">
        <v>97</v>
      </c>
      <c r="D120" s="2" t="s">
        <v>192</v>
      </c>
      <c r="E120" s="3" t="s">
        <v>43</v>
      </c>
      <c r="F120" s="2">
        <v>1975</v>
      </c>
      <c r="G120" s="29">
        <v>4.9812152778031304E-2</v>
      </c>
      <c r="H120" s="21">
        <v>3.3208101852020872E-3</v>
      </c>
      <c r="I120" s="2">
        <v>2</v>
      </c>
    </row>
    <row r="121" spans="1:9" x14ac:dyDescent="0.3">
      <c r="A121" s="24">
        <v>35</v>
      </c>
      <c r="B121" s="1">
        <v>259</v>
      </c>
      <c r="C121" t="s">
        <v>98</v>
      </c>
      <c r="D121" s="2" t="s">
        <v>191</v>
      </c>
      <c r="E121" s="3" t="s">
        <v>40</v>
      </c>
      <c r="F121" s="2">
        <v>1982</v>
      </c>
      <c r="G121" s="29">
        <v>4.9823726847534999E-2</v>
      </c>
      <c r="H121" s="21">
        <v>3.3215817898356666E-3</v>
      </c>
      <c r="I121" s="2">
        <v>2</v>
      </c>
    </row>
    <row r="122" spans="1:9" x14ac:dyDescent="0.3">
      <c r="A122" s="24">
        <v>44</v>
      </c>
      <c r="B122" s="1">
        <v>236</v>
      </c>
      <c r="C122" t="s">
        <v>107</v>
      </c>
      <c r="D122" s="2" t="s">
        <v>192</v>
      </c>
      <c r="E122" s="3" t="s">
        <v>45</v>
      </c>
      <c r="F122" s="2">
        <v>1974</v>
      </c>
      <c r="G122" s="29">
        <v>5.258993055758765E-2</v>
      </c>
      <c r="H122" s="21">
        <v>3.5059953705058435E-3</v>
      </c>
      <c r="I122" s="2">
        <v>3</v>
      </c>
    </row>
    <row r="123" spans="1:9" x14ac:dyDescent="0.3">
      <c r="A123" s="24">
        <v>45</v>
      </c>
      <c r="B123" s="1">
        <v>237</v>
      </c>
      <c r="C123" t="s">
        <v>108</v>
      </c>
      <c r="D123" s="2" t="s">
        <v>191</v>
      </c>
      <c r="E123" s="3" t="s">
        <v>34</v>
      </c>
      <c r="F123" s="2">
        <v>1978</v>
      </c>
      <c r="G123" s="29">
        <v>5.2601504627091344E-2</v>
      </c>
      <c r="H123" s="21">
        <v>3.5067669751394229E-3</v>
      </c>
      <c r="I123" s="2">
        <v>3</v>
      </c>
    </row>
    <row r="124" spans="1:9" x14ac:dyDescent="0.3">
      <c r="A124" s="24">
        <v>58</v>
      </c>
      <c r="B124" s="1">
        <v>271</v>
      </c>
      <c r="C124" t="s">
        <v>120</v>
      </c>
      <c r="D124" s="2" t="s">
        <v>192</v>
      </c>
      <c r="E124" s="3" t="s">
        <v>37</v>
      </c>
      <c r="F124" s="2">
        <v>1976</v>
      </c>
      <c r="G124" s="29">
        <v>5.5043634260073304E-2</v>
      </c>
      <c r="H124" s="21">
        <v>3.6695756173382205E-3</v>
      </c>
      <c r="I124" s="2">
        <v>4</v>
      </c>
    </row>
    <row r="125" spans="1:9" x14ac:dyDescent="0.3">
      <c r="A125" s="24">
        <v>59</v>
      </c>
      <c r="B125" s="1">
        <v>270</v>
      </c>
      <c r="C125" t="s">
        <v>121</v>
      </c>
      <c r="D125" s="2" t="s">
        <v>191</v>
      </c>
      <c r="E125" s="3" t="s">
        <v>37</v>
      </c>
      <c r="F125" s="2">
        <v>1959</v>
      </c>
      <c r="G125" s="29">
        <v>5.5055208329576999E-2</v>
      </c>
      <c r="H125" s="21">
        <v>3.6703472219717999E-3</v>
      </c>
      <c r="I125" s="2">
        <v>4</v>
      </c>
    </row>
    <row r="126" spans="1:9" x14ac:dyDescent="0.3">
      <c r="A126" s="24">
        <v>76</v>
      </c>
      <c r="B126" s="1">
        <v>247</v>
      </c>
      <c r="C126" t="s">
        <v>138</v>
      </c>
      <c r="D126" s="2" t="s">
        <v>191</v>
      </c>
      <c r="E126" s="3" t="s">
        <v>30</v>
      </c>
      <c r="F126" s="2">
        <v>1989</v>
      </c>
      <c r="G126" s="29">
        <v>5.9499652779777534E-2</v>
      </c>
      <c r="H126" s="21">
        <v>3.9666435186518356E-3</v>
      </c>
      <c r="I126" s="2">
        <v>5</v>
      </c>
    </row>
    <row r="127" spans="1:9" x14ac:dyDescent="0.3">
      <c r="A127" s="24">
        <v>77</v>
      </c>
      <c r="B127" s="1">
        <v>246</v>
      </c>
      <c r="C127" t="s">
        <v>139</v>
      </c>
      <c r="D127" s="2" t="s">
        <v>192</v>
      </c>
      <c r="E127" s="3" t="s">
        <v>53</v>
      </c>
      <c r="F127" s="2">
        <v>1991</v>
      </c>
      <c r="G127" s="29">
        <v>5.9499652779777534E-2</v>
      </c>
      <c r="H127" s="21">
        <v>3.9666435186518356E-3</v>
      </c>
      <c r="I127" s="2">
        <v>5</v>
      </c>
    </row>
    <row r="128" spans="1:9" x14ac:dyDescent="0.3">
      <c r="A128" s="24">
        <v>78</v>
      </c>
      <c r="B128" s="1">
        <v>251</v>
      </c>
      <c r="C128" t="s">
        <v>140</v>
      </c>
      <c r="D128" s="2" t="s">
        <v>191</v>
      </c>
      <c r="E128" s="3" t="s">
        <v>41</v>
      </c>
      <c r="F128" s="2">
        <v>1971</v>
      </c>
      <c r="G128" s="29">
        <v>5.9580671295407228E-2</v>
      </c>
      <c r="H128" s="21">
        <v>3.9720447530271485E-3</v>
      </c>
      <c r="I128" s="2">
        <v>6</v>
      </c>
    </row>
    <row r="129" spans="1:9" x14ac:dyDescent="0.3">
      <c r="A129" s="24">
        <v>79</v>
      </c>
      <c r="B129" s="1">
        <v>252</v>
      </c>
      <c r="C129" t="s">
        <v>141</v>
      </c>
      <c r="D129" s="2" t="s">
        <v>192</v>
      </c>
      <c r="E129" s="3" t="s">
        <v>41</v>
      </c>
      <c r="F129" s="2">
        <v>1976</v>
      </c>
      <c r="G129" s="29">
        <v>5.9592245372186881E-2</v>
      </c>
      <c r="H129" s="21">
        <v>3.9728163581457922E-3</v>
      </c>
      <c r="I129" s="2">
        <v>6</v>
      </c>
    </row>
    <row r="130" spans="1:9" x14ac:dyDescent="0.3">
      <c r="A130" s="24">
        <v>82</v>
      </c>
      <c r="B130" s="1">
        <v>263</v>
      </c>
      <c r="C130" t="s">
        <v>144</v>
      </c>
      <c r="D130" s="2" t="s">
        <v>192</v>
      </c>
      <c r="E130" s="3" t="s">
        <v>54</v>
      </c>
      <c r="F130" s="2">
        <v>1961</v>
      </c>
      <c r="G130" s="29">
        <v>6.0437152773374692E-2</v>
      </c>
      <c r="H130" s="21">
        <v>4.0291435182249792E-3</v>
      </c>
      <c r="I130" s="2">
        <v>7</v>
      </c>
    </row>
    <row r="131" spans="1:9" x14ac:dyDescent="0.3">
      <c r="A131" s="24">
        <v>83</v>
      </c>
      <c r="B131" s="1">
        <v>262</v>
      </c>
      <c r="C131" t="s">
        <v>145</v>
      </c>
      <c r="D131" s="2" t="s">
        <v>191</v>
      </c>
      <c r="E131" s="3" t="s">
        <v>54</v>
      </c>
      <c r="F131" s="2">
        <v>1956</v>
      </c>
      <c r="G131" s="29">
        <v>6.0437152773374692E-2</v>
      </c>
      <c r="H131" s="21">
        <v>4.0291435182249792E-3</v>
      </c>
      <c r="I131" s="2">
        <v>7</v>
      </c>
    </row>
    <row r="132" spans="1:9" x14ac:dyDescent="0.3">
      <c r="A132" s="24">
        <v>87</v>
      </c>
      <c r="B132" s="1">
        <v>24</v>
      </c>
      <c r="C132" t="s">
        <v>148</v>
      </c>
      <c r="D132" s="2" t="s">
        <v>191</v>
      </c>
      <c r="E132" s="3" t="s">
        <v>28</v>
      </c>
      <c r="F132" s="2">
        <v>1967</v>
      </c>
      <c r="G132" s="29">
        <v>6.2173263890144881E-2</v>
      </c>
      <c r="H132" s="21">
        <v>4.1448842593429921E-3</v>
      </c>
      <c r="I132" s="2">
        <v>8</v>
      </c>
    </row>
    <row r="133" spans="1:9" x14ac:dyDescent="0.3">
      <c r="A133" s="24">
        <v>88</v>
      </c>
      <c r="B133" s="1">
        <v>49</v>
      </c>
      <c r="C133" t="s">
        <v>149</v>
      </c>
      <c r="D133" s="2" t="s">
        <v>192</v>
      </c>
      <c r="E133" s="3" t="s">
        <v>28</v>
      </c>
      <c r="F133" s="2">
        <v>1969</v>
      </c>
      <c r="G133" s="29">
        <v>6.2184837959648576E-2</v>
      </c>
      <c r="H133" s="21">
        <v>4.1456558639765715E-3</v>
      </c>
      <c r="I133" s="2">
        <v>8</v>
      </c>
    </row>
    <row r="134" spans="1:9" x14ac:dyDescent="0.3">
      <c r="A134" s="24">
        <v>96</v>
      </c>
      <c r="B134" s="1">
        <v>353</v>
      </c>
      <c r="C134" t="s">
        <v>156</v>
      </c>
      <c r="D134" s="2" t="s">
        <v>191</v>
      </c>
      <c r="E134" s="3" t="s">
        <v>55</v>
      </c>
      <c r="F134" s="2">
        <v>1981</v>
      </c>
      <c r="G134" s="29">
        <v>6.3446412037592381E-2</v>
      </c>
      <c r="H134" s="21">
        <v>4.2297608025061587E-3</v>
      </c>
      <c r="I134" s="2">
        <v>9</v>
      </c>
    </row>
    <row r="135" spans="1:9" x14ac:dyDescent="0.3">
      <c r="A135" s="24">
        <v>95</v>
      </c>
      <c r="B135" s="1">
        <v>354</v>
      </c>
      <c r="C135" t="s">
        <v>155</v>
      </c>
      <c r="D135" s="2" t="s">
        <v>192</v>
      </c>
      <c r="E135" s="3" t="s">
        <v>55</v>
      </c>
      <c r="F135" s="2">
        <v>1971</v>
      </c>
      <c r="G135" s="29">
        <v>6.3446412037592381E-2</v>
      </c>
      <c r="H135" s="21">
        <v>4.2297608025061587E-3</v>
      </c>
      <c r="I135" s="2">
        <v>9</v>
      </c>
    </row>
    <row r="136" spans="1:9" x14ac:dyDescent="0.3">
      <c r="A136" s="24">
        <v>100</v>
      </c>
      <c r="B136" s="1">
        <v>64</v>
      </c>
      <c r="C136" t="s">
        <v>160</v>
      </c>
      <c r="D136" s="2" t="s">
        <v>192</v>
      </c>
      <c r="E136" s="3" t="s">
        <v>24</v>
      </c>
      <c r="F136" s="2">
        <v>1975</v>
      </c>
      <c r="G136" s="29">
        <v>6.4407060184748843E-2</v>
      </c>
      <c r="H136" s="21">
        <v>4.2938040123165896E-3</v>
      </c>
      <c r="I136" s="2">
        <v>10</v>
      </c>
    </row>
    <row r="137" spans="1:9" x14ac:dyDescent="0.3">
      <c r="A137" s="24">
        <v>101</v>
      </c>
      <c r="B137" s="1">
        <v>63</v>
      </c>
      <c r="C137" t="s">
        <v>161</v>
      </c>
      <c r="D137" s="2" t="s">
        <v>191</v>
      </c>
      <c r="E137" s="3" t="s">
        <v>24</v>
      </c>
      <c r="F137" s="2">
        <v>1973</v>
      </c>
      <c r="G137" s="29">
        <v>6.4407060184748843E-2</v>
      </c>
      <c r="H137" s="21">
        <v>4.2938040123165896E-3</v>
      </c>
      <c r="I137" s="2">
        <v>10</v>
      </c>
    </row>
    <row r="138" spans="1:9" x14ac:dyDescent="0.3">
      <c r="A138" s="24">
        <v>110</v>
      </c>
      <c r="B138" s="1">
        <v>330</v>
      </c>
      <c r="C138" t="s">
        <v>170</v>
      </c>
      <c r="D138" s="2" t="s">
        <v>192</v>
      </c>
      <c r="E138" s="3" t="s">
        <v>56</v>
      </c>
      <c r="F138" s="2">
        <v>1966</v>
      </c>
      <c r="G138" s="29">
        <v>6.7335300926060881E-2</v>
      </c>
      <c r="H138" s="21">
        <v>4.4890200617373919E-3</v>
      </c>
      <c r="I138" s="2">
        <v>11</v>
      </c>
    </row>
    <row r="139" spans="1:9" x14ac:dyDescent="0.3">
      <c r="A139" s="24">
        <v>111</v>
      </c>
      <c r="B139" s="1">
        <v>329</v>
      </c>
      <c r="C139" t="s">
        <v>171</v>
      </c>
      <c r="D139" s="2" t="s">
        <v>191</v>
      </c>
      <c r="E139" s="3" t="s">
        <v>44</v>
      </c>
      <c r="F139" s="2">
        <v>1965</v>
      </c>
      <c r="G139" s="29">
        <v>6.7346874995564576E-2</v>
      </c>
      <c r="H139" s="21">
        <v>4.4897916663709713E-3</v>
      </c>
      <c r="I139" s="2">
        <v>11</v>
      </c>
    </row>
    <row r="140" spans="1:9" x14ac:dyDescent="0.3">
      <c r="A140" s="24">
        <v>123</v>
      </c>
      <c r="B140" s="1">
        <v>294</v>
      </c>
      <c r="C140" t="s">
        <v>183</v>
      </c>
      <c r="D140" s="2" t="s">
        <v>192</v>
      </c>
      <c r="E140" s="3" t="s">
        <v>45</v>
      </c>
      <c r="F140" s="2">
        <v>1975</v>
      </c>
      <c r="G140" s="29">
        <v>7.6999652774247807E-2</v>
      </c>
      <c r="H140" s="21">
        <v>5.1333101849498535E-3</v>
      </c>
      <c r="I140" s="2">
        <v>12</v>
      </c>
    </row>
    <row r="141" spans="1:9" x14ac:dyDescent="0.3">
      <c r="A141" s="24">
        <v>124</v>
      </c>
      <c r="B141" s="1">
        <v>293</v>
      </c>
      <c r="C141" t="s">
        <v>184</v>
      </c>
      <c r="D141" s="2" t="s">
        <v>191</v>
      </c>
      <c r="E141" s="3" t="s">
        <v>21</v>
      </c>
      <c r="F141" s="2">
        <v>1973</v>
      </c>
      <c r="G141" s="29">
        <v>7.7011226851027459E-2</v>
      </c>
      <c r="H141" s="21">
        <v>5.1340817900684971E-3</v>
      </c>
      <c r="I141" s="2">
        <v>12</v>
      </c>
    </row>
    <row r="142" spans="1:9" ht="15.6" x14ac:dyDescent="0.3">
      <c r="C142" s="35" t="s">
        <v>193</v>
      </c>
    </row>
    <row r="143" spans="1:9" x14ac:dyDescent="0.3">
      <c r="C143" t="s">
        <v>194</v>
      </c>
    </row>
    <row r="144" spans="1:9" x14ac:dyDescent="0.3">
      <c r="C144" t="s">
        <v>195</v>
      </c>
    </row>
    <row r="145" spans="3:5" x14ac:dyDescent="0.3">
      <c r="C145" t="s">
        <v>196</v>
      </c>
    </row>
    <row r="146" spans="3:5" x14ac:dyDescent="0.3">
      <c r="E146" t="s">
        <v>197</v>
      </c>
    </row>
  </sheetData>
  <autoFilter ref="A2:I129" xr:uid="{00000000-0009-0000-0000-000000000000}"/>
  <sortState xmlns:xlrd2="http://schemas.microsoft.com/office/spreadsheetml/2017/richdata2" ref="A118:I141">
    <sortCondition ref="G118:G141"/>
  </sortState>
  <conditionalFormatting sqref="I4:I141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pageMargins left="0.51181102362204722" right="0.11811023622047245" top="0.35433070866141736" bottom="0.35433070866141736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F07B-9309-4CCE-9AD8-80CAB534469E}">
  <sheetPr>
    <tabColor rgb="FF92D050"/>
  </sheetPr>
  <dimension ref="A1:E94"/>
  <sheetViews>
    <sheetView workbookViewId="0">
      <selection activeCell="A2" sqref="A2"/>
    </sheetView>
  </sheetViews>
  <sheetFormatPr defaultRowHeight="14.4" x14ac:dyDescent="0.3"/>
  <cols>
    <col min="2" max="2" width="22.88671875" bestFit="1" customWidth="1"/>
    <col min="3" max="3" width="20.44140625" bestFit="1" customWidth="1"/>
    <col min="4" max="5" width="8.88671875" style="2"/>
  </cols>
  <sheetData>
    <row r="1" spans="1:5" ht="19.2" customHeight="1" x14ac:dyDescent="0.3">
      <c r="A1" s="54" t="s">
        <v>320</v>
      </c>
      <c r="B1" s="53"/>
      <c r="C1" s="53"/>
      <c r="D1" s="53"/>
      <c r="E1" s="52"/>
    </row>
    <row r="2" spans="1:5" ht="15" thickBot="1" x14ac:dyDescent="0.35">
      <c r="A2" s="51" t="s">
        <v>319</v>
      </c>
      <c r="B2" s="50" t="s">
        <v>3</v>
      </c>
      <c r="C2" s="50" t="s">
        <v>5</v>
      </c>
      <c r="D2" s="50" t="s">
        <v>6</v>
      </c>
      <c r="E2" s="49" t="s">
        <v>318</v>
      </c>
    </row>
    <row r="3" spans="1:5" x14ac:dyDescent="0.3">
      <c r="A3" s="2" t="s">
        <v>242</v>
      </c>
      <c r="B3" t="s">
        <v>317</v>
      </c>
      <c r="C3" t="s">
        <v>36</v>
      </c>
      <c r="D3" s="2">
        <v>1977</v>
      </c>
      <c r="E3" s="2" t="s">
        <v>192</v>
      </c>
    </row>
    <row r="4" spans="1:5" x14ac:dyDescent="0.3">
      <c r="A4" s="2" t="s">
        <v>242</v>
      </c>
      <c r="B4" t="s">
        <v>316</v>
      </c>
      <c r="C4" t="s">
        <v>36</v>
      </c>
      <c r="D4" s="2">
        <v>1962</v>
      </c>
      <c r="E4" s="2" t="s">
        <v>191</v>
      </c>
    </row>
    <row r="5" spans="1:5" x14ac:dyDescent="0.3">
      <c r="A5" s="2" t="s">
        <v>242</v>
      </c>
      <c r="B5" t="s">
        <v>315</v>
      </c>
      <c r="C5" t="s">
        <v>21</v>
      </c>
      <c r="D5" s="2">
        <v>1958</v>
      </c>
      <c r="E5" s="2" t="s">
        <v>191</v>
      </c>
    </row>
    <row r="6" spans="1:5" x14ac:dyDescent="0.3">
      <c r="A6" s="2" t="s">
        <v>242</v>
      </c>
      <c r="B6" t="s">
        <v>314</v>
      </c>
      <c r="C6" t="s">
        <v>21</v>
      </c>
      <c r="D6" s="2">
        <v>1961</v>
      </c>
      <c r="E6" s="2" t="s">
        <v>191</v>
      </c>
    </row>
    <row r="7" spans="1:5" x14ac:dyDescent="0.3">
      <c r="A7" s="2" t="s">
        <v>242</v>
      </c>
      <c r="B7" t="s">
        <v>313</v>
      </c>
      <c r="C7" t="s">
        <v>21</v>
      </c>
      <c r="D7" s="2">
        <v>1954</v>
      </c>
      <c r="E7" s="2" t="s">
        <v>191</v>
      </c>
    </row>
    <row r="8" spans="1:5" x14ac:dyDescent="0.3">
      <c r="A8" s="2" t="s">
        <v>242</v>
      </c>
      <c r="B8" t="s">
        <v>312</v>
      </c>
      <c r="C8" t="s">
        <v>21</v>
      </c>
      <c r="D8" s="2">
        <v>1963</v>
      </c>
      <c r="E8" s="2" t="s">
        <v>191</v>
      </c>
    </row>
    <row r="9" spans="1:5" x14ac:dyDescent="0.3">
      <c r="A9" s="2" t="s">
        <v>242</v>
      </c>
      <c r="B9" t="s">
        <v>311</v>
      </c>
      <c r="C9" t="s">
        <v>303</v>
      </c>
      <c r="D9" s="2">
        <v>1979</v>
      </c>
      <c r="E9" s="2" t="s">
        <v>192</v>
      </c>
    </row>
    <row r="10" spans="1:5" x14ac:dyDescent="0.3">
      <c r="A10" s="2" t="s">
        <v>242</v>
      </c>
      <c r="B10" t="s">
        <v>310</v>
      </c>
      <c r="C10" t="s">
        <v>303</v>
      </c>
      <c r="D10" s="2">
        <v>1969</v>
      </c>
      <c r="E10" s="2" t="s">
        <v>192</v>
      </c>
    </row>
    <row r="11" spans="1:5" x14ac:dyDescent="0.3">
      <c r="A11" s="2" t="s">
        <v>242</v>
      </c>
      <c r="B11" t="s">
        <v>309</v>
      </c>
      <c r="C11" t="s">
        <v>303</v>
      </c>
      <c r="D11" s="2">
        <v>1979</v>
      </c>
      <c r="E11" s="2" t="s">
        <v>191</v>
      </c>
    </row>
    <row r="12" spans="1:5" x14ac:dyDescent="0.3">
      <c r="A12" s="2" t="s">
        <v>242</v>
      </c>
      <c r="B12" t="s">
        <v>308</v>
      </c>
      <c r="C12" t="s">
        <v>303</v>
      </c>
      <c r="D12" s="2">
        <v>1963</v>
      </c>
      <c r="E12" s="2" t="s">
        <v>191</v>
      </c>
    </row>
    <row r="13" spans="1:5" x14ac:dyDescent="0.3">
      <c r="A13" s="2" t="s">
        <v>242</v>
      </c>
      <c r="B13" t="s">
        <v>307</v>
      </c>
      <c r="C13" t="s">
        <v>303</v>
      </c>
      <c r="D13" s="2">
        <v>1967</v>
      </c>
      <c r="E13" s="2" t="s">
        <v>192</v>
      </c>
    </row>
    <row r="14" spans="1:5" x14ac:dyDescent="0.3">
      <c r="A14" s="2" t="s">
        <v>242</v>
      </c>
      <c r="B14" t="s">
        <v>306</v>
      </c>
      <c r="C14" t="s">
        <v>303</v>
      </c>
      <c r="D14" s="2">
        <v>1977</v>
      </c>
      <c r="E14" s="2" t="s">
        <v>192</v>
      </c>
    </row>
    <row r="15" spans="1:5" x14ac:dyDescent="0.3">
      <c r="A15" s="2" t="s">
        <v>242</v>
      </c>
      <c r="B15" t="s">
        <v>305</v>
      </c>
      <c r="C15" t="s">
        <v>303</v>
      </c>
      <c r="D15" s="2">
        <v>1972</v>
      </c>
      <c r="E15" s="2" t="s">
        <v>192</v>
      </c>
    </row>
    <row r="16" spans="1:5" x14ac:dyDescent="0.3">
      <c r="A16" s="2" t="s">
        <v>242</v>
      </c>
      <c r="B16" t="s">
        <v>304</v>
      </c>
      <c r="C16" t="s">
        <v>303</v>
      </c>
      <c r="D16" s="2">
        <v>1961</v>
      </c>
      <c r="E16" s="2" t="s">
        <v>191</v>
      </c>
    </row>
    <row r="17" spans="1:5" x14ac:dyDescent="0.3">
      <c r="A17" s="2" t="s">
        <v>242</v>
      </c>
      <c r="B17" t="s">
        <v>302</v>
      </c>
      <c r="C17" t="s">
        <v>202</v>
      </c>
      <c r="D17" s="2">
        <v>1964</v>
      </c>
      <c r="E17" s="2" t="s">
        <v>192</v>
      </c>
    </row>
    <row r="18" spans="1:5" x14ac:dyDescent="0.3">
      <c r="A18" s="2" t="s">
        <v>242</v>
      </c>
      <c r="B18" t="s">
        <v>301</v>
      </c>
      <c r="C18" t="s">
        <v>287</v>
      </c>
      <c r="D18" s="2">
        <v>1979</v>
      </c>
      <c r="E18" s="2" t="s">
        <v>192</v>
      </c>
    </row>
    <row r="19" spans="1:5" x14ac:dyDescent="0.3">
      <c r="A19" s="2" t="s">
        <v>242</v>
      </c>
      <c r="B19" t="s">
        <v>300</v>
      </c>
      <c r="C19" t="s">
        <v>287</v>
      </c>
      <c r="D19" s="2">
        <v>1977</v>
      </c>
      <c r="E19" s="2" t="s">
        <v>191</v>
      </c>
    </row>
    <row r="20" spans="1:5" x14ac:dyDescent="0.3">
      <c r="A20" s="2" t="s">
        <v>242</v>
      </c>
      <c r="B20" t="s">
        <v>299</v>
      </c>
      <c r="C20" t="s">
        <v>287</v>
      </c>
      <c r="D20" s="2">
        <v>1979</v>
      </c>
      <c r="E20" s="2" t="s">
        <v>192</v>
      </c>
    </row>
    <row r="21" spans="1:5" x14ac:dyDescent="0.3">
      <c r="A21" s="2" t="s">
        <v>242</v>
      </c>
      <c r="B21" t="s">
        <v>298</v>
      </c>
      <c r="C21" t="s">
        <v>287</v>
      </c>
      <c r="D21" s="2">
        <v>1979</v>
      </c>
      <c r="E21" s="2" t="s">
        <v>192</v>
      </c>
    </row>
    <row r="22" spans="1:5" x14ac:dyDescent="0.3">
      <c r="A22" s="2" t="s">
        <v>242</v>
      </c>
      <c r="B22" t="s">
        <v>297</v>
      </c>
      <c r="C22" t="s">
        <v>287</v>
      </c>
      <c r="D22" s="2">
        <v>1979</v>
      </c>
      <c r="E22" s="2" t="s">
        <v>192</v>
      </c>
    </row>
    <row r="23" spans="1:5" x14ac:dyDescent="0.3">
      <c r="A23" s="2" t="s">
        <v>242</v>
      </c>
      <c r="B23" t="s">
        <v>296</v>
      </c>
      <c r="C23" t="s">
        <v>287</v>
      </c>
      <c r="D23" s="2">
        <v>1982</v>
      </c>
      <c r="E23" s="2" t="s">
        <v>192</v>
      </c>
    </row>
    <row r="24" spans="1:5" x14ac:dyDescent="0.3">
      <c r="A24" s="2" t="s">
        <v>242</v>
      </c>
      <c r="B24" t="s">
        <v>295</v>
      </c>
      <c r="C24" t="s">
        <v>287</v>
      </c>
      <c r="D24" s="2">
        <v>1971</v>
      </c>
      <c r="E24" s="2" t="s">
        <v>192</v>
      </c>
    </row>
    <row r="25" spans="1:5" x14ac:dyDescent="0.3">
      <c r="A25" s="2" t="s">
        <v>242</v>
      </c>
      <c r="B25" t="s">
        <v>294</v>
      </c>
      <c r="C25" t="s">
        <v>287</v>
      </c>
      <c r="D25" s="2">
        <v>1953</v>
      </c>
      <c r="E25" s="2" t="s">
        <v>191</v>
      </c>
    </row>
    <row r="26" spans="1:5" x14ac:dyDescent="0.3">
      <c r="A26" s="2" t="s">
        <v>242</v>
      </c>
      <c r="B26" t="s">
        <v>293</v>
      </c>
      <c r="C26" t="s">
        <v>287</v>
      </c>
      <c r="D26" s="2">
        <v>1977</v>
      </c>
      <c r="E26" s="2" t="s">
        <v>192</v>
      </c>
    </row>
    <row r="27" spans="1:5" x14ac:dyDescent="0.3">
      <c r="A27" s="2" t="s">
        <v>242</v>
      </c>
      <c r="B27" t="s">
        <v>292</v>
      </c>
      <c r="C27" t="s">
        <v>287</v>
      </c>
      <c r="D27" s="2">
        <v>1999</v>
      </c>
      <c r="E27" s="2" t="s">
        <v>191</v>
      </c>
    </row>
    <row r="28" spans="1:5" x14ac:dyDescent="0.3">
      <c r="A28" s="2" t="s">
        <v>242</v>
      </c>
      <c r="B28" t="s">
        <v>291</v>
      </c>
      <c r="C28" t="s">
        <v>287</v>
      </c>
      <c r="D28" s="2">
        <v>1999</v>
      </c>
      <c r="E28" s="2" t="s">
        <v>192</v>
      </c>
    </row>
    <row r="29" spans="1:5" x14ac:dyDescent="0.3">
      <c r="A29" s="2" t="s">
        <v>242</v>
      </c>
      <c r="B29" t="s">
        <v>290</v>
      </c>
      <c r="C29" t="s">
        <v>287</v>
      </c>
      <c r="D29" s="2">
        <v>1954</v>
      </c>
      <c r="E29" s="2" t="s">
        <v>191</v>
      </c>
    </row>
    <row r="30" spans="1:5" x14ac:dyDescent="0.3">
      <c r="A30" s="2" t="s">
        <v>242</v>
      </c>
      <c r="B30" t="s">
        <v>289</v>
      </c>
      <c r="C30" t="s">
        <v>287</v>
      </c>
      <c r="E30" s="2" t="s">
        <v>191</v>
      </c>
    </row>
    <row r="31" spans="1:5" x14ac:dyDescent="0.3">
      <c r="A31" s="2" t="s">
        <v>242</v>
      </c>
      <c r="B31" t="s">
        <v>288</v>
      </c>
      <c r="C31" t="s">
        <v>287</v>
      </c>
      <c r="D31" s="2">
        <v>1975</v>
      </c>
      <c r="E31" s="2" t="s">
        <v>191</v>
      </c>
    </row>
    <row r="32" spans="1:5" x14ac:dyDescent="0.3">
      <c r="A32" s="2" t="s">
        <v>242</v>
      </c>
      <c r="B32" t="s">
        <v>286</v>
      </c>
      <c r="C32" t="s">
        <v>239</v>
      </c>
      <c r="D32" s="2">
        <v>1959</v>
      </c>
      <c r="E32" s="2" t="s">
        <v>191</v>
      </c>
    </row>
    <row r="33" spans="1:5" x14ac:dyDescent="0.3">
      <c r="A33" s="2" t="s">
        <v>242</v>
      </c>
      <c r="B33" t="s">
        <v>285</v>
      </c>
      <c r="C33" t="s">
        <v>239</v>
      </c>
      <c r="D33" s="2">
        <v>1961</v>
      </c>
      <c r="E33" s="2" t="s">
        <v>192</v>
      </c>
    </row>
    <row r="34" spans="1:5" x14ac:dyDescent="0.3">
      <c r="A34" s="2" t="s">
        <v>242</v>
      </c>
      <c r="B34" t="s">
        <v>284</v>
      </c>
      <c r="C34" t="s">
        <v>239</v>
      </c>
      <c r="D34" s="2">
        <v>1961</v>
      </c>
      <c r="E34" s="2" t="s">
        <v>191</v>
      </c>
    </row>
    <row r="35" spans="1:5" x14ac:dyDescent="0.3">
      <c r="A35" s="2" t="s">
        <v>242</v>
      </c>
      <c r="B35" t="s">
        <v>283</v>
      </c>
      <c r="C35" t="s">
        <v>239</v>
      </c>
      <c r="D35" s="2">
        <v>1966</v>
      </c>
      <c r="E35" s="2" t="s">
        <v>192</v>
      </c>
    </row>
    <row r="36" spans="1:5" x14ac:dyDescent="0.3">
      <c r="A36" s="2" t="s">
        <v>242</v>
      </c>
      <c r="B36" t="s">
        <v>282</v>
      </c>
      <c r="C36" t="s">
        <v>239</v>
      </c>
      <c r="D36" s="2">
        <v>1957</v>
      </c>
      <c r="E36" s="2" t="s">
        <v>191</v>
      </c>
    </row>
    <row r="37" spans="1:5" x14ac:dyDescent="0.3">
      <c r="A37" s="2" t="s">
        <v>242</v>
      </c>
      <c r="B37" t="s">
        <v>281</v>
      </c>
      <c r="C37" t="s">
        <v>239</v>
      </c>
      <c r="D37" s="2">
        <v>1966</v>
      </c>
      <c r="E37" s="2" t="s">
        <v>192</v>
      </c>
    </row>
    <row r="38" spans="1:5" x14ac:dyDescent="0.3">
      <c r="A38" s="2" t="s">
        <v>242</v>
      </c>
      <c r="B38" t="s">
        <v>280</v>
      </c>
      <c r="C38" t="s">
        <v>239</v>
      </c>
      <c r="D38" s="2">
        <v>1972</v>
      </c>
      <c r="E38" s="2" t="s">
        <v>191</v>
      </c>
    </row>
    <row r="39" spans="1:5" x14ac:dyDescent="0.3">
      <c r="A39" s="2" t="s">
        <v>242</v>
      </c>
      <c r="B39" t="s">
        <v>279</v>
      </c>
      <c r="C39" t="s">
        <v>239</v>
      </c>
      <c r="D39" s="2">
        <v>1973</v>
      </c>
      <c r="E39" s="2" t="s">
        <v>192</v>
      </c>
    </row>
    <row r="40" spans="1:5" x14ac:dyDescent="0.3">
      <c r="A40" s="2" t="s">
        <v>242</v>
      </c>
      <c r="B40" t="s">
        <v>278</v>
      </c>
      <c r="C40" t="s">
        <v>239</v>
      </c>
      <c r="D40" s="2">
        <v>1953</v>
      </c>
      <c r="E40" s="2" t="s">
        <v>191</v>
      </c>
    </row>
    <row r="41" spans="1:5" x14ac:dyDescent="0.3">
      <c r="A41" s="2" t="s">
        <v>242</v>
      </c>
      <c r="B41" t="s">
        <v>277</v>
      </c>
      <c r="C41" t="s">
        <v>239</v>
      </c>
      <c r="D41" s="2">
        <v>1963</v>
      </c>
      <c r="E41" s="2" t="s">
        <v>192</v>
      </c>
    </row>
    <row r="42" spans="1:5" x14ac:dyDescent="0.3">
      <c r="A42" s="2" t="s">
        <v>242</v>
      </c>
      <c r="B42" t="s">
        <v>276</v>
      </c>
      <c r="C42" t="s">
        <v>239</v>
      </c>
      <c r="D42" s="2">
        <v>1947</v>
      </c>
      <c r="E42" s="2" t="s">
        <v>191</v>
      </c>
    </row>
    <row r="43" spans="1:5" x14ac:dyDescent="0.3">
      <c r="A43" s="2" t="s">
        <v>242</v>
      </c>
      <c r="B43" t="s">
        <v>275</v>
      </c>
      <c r="C43" t="s">
        <v>239</v>
      </c>
      <c r="D43" s="2">
        <v>1961</v>
      </c>
      <c r="E43" s="2" t="s">
        <v>192</v>
      </c>
    </row>
    <row r="44" spans="1:5" x14ac:dyDescent="0.3">
      <c r="A44" s="2" t="s">
        <v>242</v>
      </c>
      <c r="B44" t="s">
        <v>274</v>
      </c>
      <c r="C44" t="s">
        <v>239</v>
      </c>
      <c r="D44" s="2">
        <v>1976</v>
      </c>
      <c r="E44" s="2" t="s">
        <v>191</v>
      </c>
    </row>
    <row r="45" spans="1:5" x14ac:dyDescent="0.3">
      <c r="A45" s="2" t="s">
        <v>242</v>
      </c>
      <c r="B45" t="s">
        <v>273</v>
      </c>
      <c r="C45" t="s">
        <v>239</v>
      </c>
      <c r="D45" s="2">
        <v>1959</v>
      </c>
      <c r="E45" s="2" t="s">
        <v>192</v>
      </c>
    </row>
    <row r="46" spans="1:5" x14ac:dyDescent="0.3">
      <c r="A46" s="2" t="s">
        <v>242</v>
      </c>
      <c r="B46" t="s">
        <v>272</v>
      </c>
      <c r="C46" t="s">
        <v>239</v>
      </c>
      <c r="D46" s="2">
        <v>1959</v>
      </c>
      <c r="E46" s="2" t="s">
        <v>191</v>
      </c>
    </row>
    <row r="47" spans="1:5" x14ac:dyDescent="0.3">
      <c r="A47" s="2" t="s">
        <v>242</v>
      </c>
      <c r="B47" t="s">
        <v>271</v>
      </c>
      <c r="C47" t="s">
        <v>239</v>
      </c>
      <c r="D47" s="2">
        <v>1950</v>
      </c>
      <c r="E47" s="2" t="s">
        <v>192</v>
      </c>
    </row>
    <row r="48" spans="1:5" x14ac:dyDescent="0.3">
      <c r="A48" s="2" t="s">
        <v>242</v>
      </c>
      <c r="B48" t="s">
        <v>270</v>
      </c>
      <c r="C48" t="s">
        <v>239</v>
      </c>
      <c r="D48" s="2">
        <v>1961</v>
      </c>
      <c r="E48" s="2" t="s">
        <v>191</v>
      </c>
    </row>
    <row r="49" spans="1:5" x14ac:dyDescent="0.3">
      <c r="A49" s="2" t="s">
        <v>242</v>
      </c>
      <c r="B49" t="s">
        <v>269</v>
      </c>
      <c r="C49" t="s">
        <v>239</v>
      </c>
      <c r="D49" s="2">
        <v>1963</v>
      </c>
      <c r="E49" s="2" t="s">
        <v>192</v>
      </c>
    </row>
    <row r="50" spans="1:5" x14ac:dyDescent="0.3">
      <c r="A50" s="2" t="s">
        <v>242</v>
      </c>
      <c r="B50" t="s">
        <v>268</v>
      </c>
      <c r="C50" t="s">
        <v>239</v>
      </c>
      <c r="D50" s="2">
        <v>1961</v>
      </c>
      <c r="E50" s="2" t="s">
        <v>191</v>
      </c>
    </row>
    <row r="51" spans="1:5" x14ac:dyDescent="0.3">
      <c r="A51" s="2" t="s">
        <v>242</v>
      </c>
      <c r="B51" t="s">
        <v>267</v>
      </c>
      <c r="C51" t="s">
        <v>239</v>
      </c>
      <c r="D51" s="2">
        <v>1960</v>
      </c>
      <c r="E51" s="2" t="s">
        <v>192</v>
      </c>
    </row>
    <row r="52" spans="1:5" x14ac:dyDescent="0.3">
      <c r="A52" s="2" t="s">
        <v>242</v>
      </c>
      <c r="B52" t="s">
        <v>266</v>
      </c>
      <c r="C52" t="s">
        <v>239</v>
      </c>
      <c r="D52" s="2">
        <v>1964</v>
      </c>
      <c r="E52" s="2" t="s">
        <v>191</v>
      </c>
    </row>
    <row r="53" spans="1:5" x14ac:dyDescent="0.3">
      <c r="A53" s="2" t="s">
        <v>242</v>
      </c>
      <c r="B53" t="s">
        <v>265</v>
      </c>
      <c r="C53" t="s">
        <v>239</v>
      </c>
      <c r="D53" s="2">
        <v>1978</v>
      </c>
      <c r="E53" s="2" t="s">
        <v>192</v>
      </c>
    </row>
    <row r="54" spans="1:5" x14ac:dyDescent="0.3">
      <c r="A54" s="2" t="s">
        <v>242</v>
      </c>
      <c r="B54" t="s">
        <v>264</v>
      </c>
      <c r="C54" t="s">
        <v>239</v>
      </c>
      <c r="D54" s="2">
        <v>1956</v>
      </c>
      <c r="E54" s="2" t="s">
        <v>191</v>
      </c>
    </row>
    <row r="55" spans="1:5" x14ac:dyDescent="0.3">
      <c r="A55" s="2" t="s">
        <v>242</v>
      </c>
      <c r="B55" t="s">
        <v>263</v>
      </c>
      <c r="C55" t="s">
        <v>239</v>
      </c>
      <c r="D55" s="2">
        <v>1954</v>
      </c>
      <c r="E55" s="2" t="s">
        <v>192</v>
      </c>
    </row>
    <row r="56" spans="1:5" x14ac:dyDescent="0.3">
      <c r="A56" s="2" t="s">
        <v>242</v>
      </c>
      <c r="B56" t="s">
        <v>262</v>
      </c>
      <c r="C56" t="s">
        <v>239</v>
      </c>
      <c r="D56" s="2">
        <v>1957</v>
      </c>
      <c r="E56" s="2" t="s">
        <v>191</v>
      </c>
    </row>
    <row r="57" spans="1:5" x14ac:dyDescent="0.3">
      <c r="A57" s="2" t="s">
        <v>242</v>
      </c>
      <c r="B57" t="s">
        <v>261</v>
      </c>
      <c r="C57" t="s">
        <v>239</v>
      </c>
      <c r="D57" s="2">
        <v>1948</v>
      </c>
      <c r="E57" s="2" t="s">
        <v>192</v>
      </c>
    </row>
    <row r="58" spans="1:5" x14ac:dyDescent="0.3">
      <c r="A58" s="2" t="s">
        <v>242</v>
      </c>
      <c r="B58" t="s">
        <v>260</v>
      </c>
      <c r="C58" t="s">
        <v>239</v>
      </c>
      <c r="D58" s="2">
        <v>1972</v>
      </c>
      <c r="E58" s="2" t="s">
        <v>191</v>
      </c>
    </row>
    <row r="59" spans="1:5" x14ac:dyDescent="0.3">
      <c r="A59" s="2" t="s">
        <v>242</v>
      </c>
      <c r="B59" t="s">
        <v>259</v>
      </c>
      <c r="C59" t="s">
        <v>239</v>
      </c>
      <c r="D59" s="2">
        <v>1955</v>
      </c>
      <c r="E59" s="2" t="s">
        <v>192</v>
      </c>
    </row>
    <row r="60" spans="1:5" x14ac:dyDescent="0.3">
      <c r="A60" s="2" t="s">
        <v>242</v>
      </c>
      <c r="B60" t="s">
        <v>258</v>
      </c>
      <c r="C60" t="s">
        <v>239</v>
      </c>
      <c r="D60" s="2">
        <v>1952</v>
      </c>
      <c r="E60" s="2" t="s">
        <v>191</v>
      </c>
    </row>
    <row r="61" spans="1:5" x14ac:dyDescent="0.3">
      <c r="A61" s="2" t="s">
        <v>242</v>
      </c>
      <c r="B61" t="s">
        <v>257</v>
      </c>
      <c r="C61" t="s">
        <v>239</v>
      </c>
      <c r="D61" s="2">
        <v>1950</v>
      </c>
      <c r="E61" s="2" t="s">
        <v>192</v>
      </c>
    </row>
    <row r="62" spans="1:5" x14ac:dyDescent="0.3">
      <c r="A62" s="2" t="s">
        <v>242</v>
      </c>
      <c r="B62" t="s">
        <v>256</v>
      </c>
      <c r="C62" t="s">
        <v>239</v>
      </c>
      <c r="D62" s="2">
        <v>1958</v>
      </c>
      <c r="E62" s="2" t="s">
        <v>191</v>
      </c>
    </row>
    <row r="63" spans="1:5" x14ac:dyDescent="0.3">
      <c r="A63" s="2" t="s">
        <v>242</v>
      </c>
      <c r="B63" t="s">
        <v>255</v>
      </c>
      <c r="C63" t="s">
        <v>239</v>
      </c>
      <c r="D63" s="2">
        <v>1948</v>
      </c>
      <c r="E63" s="2" t="s">
        <v>192</v>
      </c>
    </row>
    <row r="64" spans="1:5" x14ac:dyDescent="0.3">
      <c r="A64" s="2" t="s">
        <v>242</v>
      </c>
      <c r="B64" t="s">
        <v>254</v>
      </c>
      <c r="C64" t="s">
        <v>239</v>
      </c>
      <c r="D64" s="2">
        <v>1982</v>
      </c>
      <c r="E64" s="2" t="s">
        <v>191</v>
      </c>
    </row>
    <row r="65" spans="1:5" x14ac:dyDescent="0.3">
      <c r="A65" s="2" t="s">
        <v>242</v>
      </c>
      <c r="B65" t="s">
        <v>253</v>
      </c>
      <c r="C65" t="s">
        <v>239</v>
      </c>
      <c r="D65" s="2">
        <v>1954</v>
      </c>
      <c r="E65" s="2" t="s">
        <v>192</v>
      </c>
    </row>
    <row r="66" spans="1:5" x14ac:dyDescent="0.3">
      <c r="A66" s="2" t="s">
        <v>242</v>
      </c>
      <c r="B66" t="s">
        <v>252</v>
      </c>
      <c r="C66" t="s">
        <v>239</v>
      </c>
      <c r="D66" s="2">
        <v>1976</v>
      </c>
      <c r="E66" s="2" t="s">
        <v>191</v>
      </c>
    </row>
    <row r="67" spans="1:5" x14ac:dyDescent="0.3">
      <c r="A67" s="2" t="s">
        <v>242</v>
      </c>
      <c r="B67" t="s">
        <v>251</v>
      </c>
      <c r="C67" t="s">
        <v>239</v>
      </c>
      <c r="D67" s="2">
        <v>1981</v>
      </c>
      <c r="E67" s="2" t="s">
        <v>192</v>
      </c>
    </row>
    <row r="68" spans="1:5" x14ac:dyDescent="0.3">
      <c r="A68" s="2" t="s">
        <v>242</v>
      </c>
      <c r="B68" t="s">
        <v>250</v>
      </c>
      <c r="C68" t="s">
        <v>239</v>
      </c>
      <c r="D68" s="2">
        <v>1957</v>
      </c>
      <c r="E68" s="2" t="s">
        <v>191</v>
      </c>
    </row>
    <row r="69" spans="1:5" x14ac:dyDescent="0.3">
      <c r="A69" s="2" t="s">
        <v>242</v>
      </c>
      <c r="B69" t="s">
        <v>249</v>
      </c>
      <c r="C69" t="s">
        <v>239</v>
      </c>
      <c r="D69" s="2">
        <v>1954</v>
      </c>
      <c r="E69" s="2" t="s">
        <v>192</v>
      </c>
    </row>
    <row r="70" spans="1:5" x14ac:dyDescent="0.3">
      <c r="A70" s="2" t="s">
        <v>242</v>
      </c>
      <c r="B70" t="s">
        <v>248</v>
      </c>
      <c r="C70" t="s">
        <v>239</v>
      </c>
      <c r="D70" s="2">
        <v>1960</v>
      </c>
      <c r="E70" s="2" t="s">
        <v>191</v>
      </c>
    </row>
    <row r="71" spans="1:5" x14ac:dyDescent="0.3">
      <c r="A71" s="2" t="s">
        <v>242</v>
      </c>
      <c r="B71" t="s">
        <v>247</v>
      </c>
      <c r="C71" t="s">
        <v>239</v>
      </c>
      <c r="D71" s="2">
        <v>1978</v>
      </c>
      <c r="E71" s="2" t="s">
        <v>192</v>
      </c>
    </row>
    <row r="72" spans="1:5" x14ac:dyDescent="0.3">
      <c r="A72" s="2" t="s">
        <v>242</v>
      </c>
      <c r="B72" t="s">
        <v>246</v>
      </c>
      <c r="C72" t="s">
        <v>239</v>
      </c>
      <c r="D72" s="2">
        <v>1966</v>
      </c>
      <c r="E72" s="2" t="s">
        <v>191</v>
      </c>
    </row>
    <row r="73" spans="1:5" x14ac:dyDescent="0.3">
      <c r="A73" s="2" t="s">
        <v>242</v>
      </c>
      <c r="B73" t="s">
        <v>245</v>
      </c>
      <c r="C73" t="s">
        <v>239</v>
      </c>
      <c r="D73" s="2">
        <v>1953</v>
      </c>
      <c r="E73" s="2" t="s">
        <v>192</v>
      </c>
    </row>
    <row r="74" spans="1:5" x14ac:dyDescent="0.3">
      <c r="A74" s="2" t="s">
        <v>242</v>
      </c>
      <c r="B74" t="s">
        <v>244</v>
      </c>
      <c r="C74" t="s">
        <v>239</v>
      </c>
      <c r="D74" s="2">
        <v>1941</v>
      </c>
      <c r="E74" s="2" t="s">
        <v>191</v>
      </c>
    </row>
    <row r="75" spans="1:5" x14ac:dyDescent="0.3">
      <c r="A75" s="2" t="s">
        <v>242</v>
      </c>
      <c r="B75" t="s">
        <v>243</v>
      </c>
      <c r="C75" t="s">
        <v>239</v>
      </c>
      <c r="D75" s="2">
        <v>1946</v>
      </c>
      <c r="E75" s="2" t="s">
        <v>192</v>
      </c>
    </row>
    <row r="76" spans="1:5" x14ac:dyDescent="0.3">
      <c r="A76" s="2" t="s">
        <v>242</v>
      </c>
      <c r="B76" t="s">
        <v>241</v>
      </c>
      <c r="C76" t="s">
        <v>239</v>
      </c>
      <c r="D76" s="2">
        <v>1968</v>
      </c>
      <c r="E76" s="2" t="s">
        <v>191</v>
      </c>
    </row>
    <row r="77" spans="1:5" ht="15" thickBot="1" x14ac:dyDescent="0.35">
      <c r="A77" s="2">
        <v>75</v>
      </c>
      <c r="B77" t="s">
        <v>240</v>
      </c>
      <c r="C77" t="s">
        <v>239</v>
      </c>
      <c r="D77" s="2">
        <v>1962</v>
      </c>
      <c r="E77" s="2" t="s">
        <v>192</v>
      </c>
    </row>
    <row r="78" spans="1:5" ht="15" thickBot="1" x14ac:dyDescent="0.35">
      <c r="A78" s="48" t="s">
        <v>238</v>
      </c>
      <c r="B78" s="47"/>
      <c r="C78" s="47"/>
      <c r="D78" s="46"/>
      <c r="E78" s="45"/>
    </row>
    <row r="79" spans="1:5" x14ac:dyDescent="0.3">
      <c r="B79" t="s">
        <v>237</v>
      </c>
      <c r="C79" t="s">
        <v>36</v>
      </c>
      <c r="D79" s="2">
        <v>1970</v>
      </c>
      <c r="E79" s="2" t="s">
        <v>191</v>
      </c>
    </row>
    <row r="80" spans="1:5" x14ac:dyDescent="0.3">
      <c r="B80" t="s">
        <v>236</v>
      </c>
      <c r="C80" t="s">
        <v>36</v>
      </c>
      <c r="D80" s="2">
        <v>1954</v>
      </c>
      <c r="E80" s="2" t="s">
        <v>191</v>
      </c>
    </row>
    <row r="81" spans="2:5" x14ac:dyDescent="0.3">
      <c r="B81" t="s">
        <v>235</v>
      </c>
      <c r="C81" t="s">
        <v>36</v>
      </c>
      <c r="D81" s="2">
        <v>1976</v>
      </c>
      <c r="E81" s="2" t="s">
        <v>191</v>
      </c>
    </row>
    <row r="82" spans="2:5" x14ac:dyDescent="0.3">
      <c r="B82" t="s">
        <v>234</v>
      </c>
      <c r="C82" t="s">
        <v>36</v>
      </c>
      <c r="D82" s="2">
        <v>1958</v>
      </c>
      <c r="E82" s="2" t="s">
        <v>191</v>
      </c>
    </row>
    <row r="83" spans="2:5" x14ac:dyDescent="0.3">
      <c r="B83" t="s">
        <v>233</v>
      </c>
      <c r="C83" t="s">
        <v>36</v>
      </c>
      <c r="D83" s="2">
        <v>1982</v>
      </c>
      <c r="E83" s="2" t="s">
        <v>191</v>
      </c>
    </row>
    <row r="84" spans="2:5" x14ac:dyDescent="0.3">
      <c r="B84" t="s">
        <v>232</v>
      </c>
      <c r="C84" t="s">
        <v>36</v>
      </c>
      <c r="D84" s="2">
        <v>1963</v>
      </c>
      <c r="E84" s="2" t="s">
        <v>191</v>
      </c>
    </row>
    <row r="85" spans="2:5" x14ac:dyDescent="0.3">
      <c r="B85" t="s">
        <v>231</v>
      </c>
      <c r="C85" t="s">
        <v>36</v>
      </c>
      <c r="D85" s="2">
        <v>1935</v>
      </c>
      <c r="E85" s="2" t="s">
        <v>191</v>
      </c>
    </row>
    <row r="86" spans="2:5" x14ac:dyDescent="0.3">
      <c r="B86" t="s">
        <v>230</v>
      </c>
      <c r="C86" t="s">
        <v>36</v>
      </c>
      <c r="D86" s="2">
        <v>1964</v>
      </c>
      <c r="E86" s="2" t="s">
        <v>191</v>
      </c>
    </row>
    <row r="87" spans="2:5" x14ac:dyDescent="0.3">
      <c r="B87" t="s">
        <v>229</v>
      </c>
      <c r="C87" t="s">
        <v>36</v>
      </c>
      <c r="D87" s="2">
        <v>1955</v>
      </c>
      <c r="E87" s="2" t="s">
        <v>191</v>
      </c>
    </row>
    <row r="88" spans="2:5" x14ac:dyDescent="0.3">
      <c r="B88" t="s">
        <v>228</v>
      </c>
      <c r="C88" t="s">
        <v>36</v>
      </c>
      <c r="D88" s="2">
        <v>1956</v>
      </c>
      <c r="E88" s="2" t="s">
        <v>191</v>
      </c>
    </row>
    <row r="89" spans="2:5" x14ac:dyDescent="0.3">
      <c r="B89" t="s">
        <v>227</v>
      </c>
      <c r="C89" t="s">
        <v>36</v>
      </c>
      <c r="D89" s="2">
        <v>1957</v>
      </c>
      <c r="E89" s="2" t="s">
        <v>191</v>
      </c>
    </row>
    <row r="90" spans="2:5" x14ac:dyDescent="0.3">
      <c r="B90" t="s">
        <v>226</v>
      </c>
      <c r="C90" t="s">
        <v>36</v>
      </c>
      <c r="D90" s="2">
        <v>1961</v>
      </c>
      <c r="E90" s="2" t="s">
        <v>191</v>
      </c>
    </row>
    <row r="91" spans="2:5" x14ac:dyDescent="0.3">
      <c r="B91" t="s">
        <v>225</v>
      </c>
      <c r="C91" t="s">
        <v>36</v>
      </c>
      <c r="D91" s="2">
        <v>1970</v>
      </c>
      <c r="E91" s="2" t="s">
        <v>192</v>
      </c>
    </row>
    <row r="92" spans="2:5" x14ac:dyDescent="0.3">
      <c r="B92" t="s">
        <v>224</v>
      </c>
      <c r="C92" t="s">
        <v>36</v>
      </c>
      <c r="D92" s="2">
        <v>1981</v>
      </c>
      <c r="E92" s="2" t="s">
        <v>192</v>
      </c>
    </row>
    <row r="93" spans="2:5" x14ac:dyDescent="0.3">
      <c r="B93" t="s">
        <v>223</v>
      </c>
      <c r="C93" t="s">
        <v>36</v>
      </c>
      <c r="D93" s="2">
        <v>1985</v>
      </c>
      <c r="E93" s="2" t="s">
        <v>191</v>
      </c>
    </row>
    <row r="94" spans="2:5" x14ac:dyDescent="0.3">
      <c r="B94" t="s">
        <v>222</v>
      </c>
      <c r="C94" t="s">
        <v>36</v>
      </c>
      <c r="D94" s="2">
        <v>1956</v>
      </c>
      <c r="E94" s="2" t="s">
        <v>191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E55"/>
  <sheetViews>
    <sheetView workbookViewId="0">
      <selection activeCell="A4" sqref="A4"/>
    </sheetView>
  </sheetViews>
  <sheetFormatPr defaultRowHeight="14.4" x14ac:dyDescent="0.3"/>
  <cols>
    <col min="1" max="1" width="9.88671875" customWidth="1"/>
    <col min="2" max="2" width="45.109375" customWidth="1"/>
    <col min="3" max="3" width="11.6640625" customWidth="1"/>
    <col min="4" max="4" width="7.33203125" customWidth="1"/>
    <col min="5" max="5" width="6.88671875" customWidth="1"/>
  </cols>
  <sheetData>
    <row r="1" spans="1:5" ht="19.8" thickBot="1" x14ac:dyDescent="0.35">
      <c r="A1" s="61" t="s">
        <v>216</v>
      </c>
      <c r="B1" s="62"/>
      <c r="C1" s="28"/>
      <c r="D1" s="63" t="s">
        <v>220</v>
      </c>
      <c r="E1" s="64"/>
    </row>
    <row r="2" spans="1:5" ht="17.399999999999999" thickBot="1" x14ac:dyDescent="0.35">
      <c r="A2" s="65" t="s">
        <v>17</v>
      </c>
      <c r="B2" s="66"/>
      <c r="C2" s="67">
        <v>45704</v>
      </c>
      <c r="D2" s="67"/>
      <c r="E2" s="68"/>
    </row>
    <row r="3" spans="1:5" ht="18" thickBot="1" x14ac:dyDescent="0.35">
      <c r="A3" s="56" t="s">
        <v>16</v>
      </c>
      <c r="B3" s="57"/>
      <c r="C3" s="58"/>
      <c r="D3" s="59"/>
      <c r="E3" s="60"/>
    </row>
    <row r="4" spans="1:5" ht="30" thickTop="1" thickBot="1" x14ac:dyDescent="0.35">
      <c r="A4" s="5" t="s">
        <v>12</v>
      </c>
      <c r="B4" s="6" t="s">
        <v>5</v>
      </c>
      <c r="C4" s="7" t="s">
        <v>13</v>
      </c>
      <c r="D4" s="8" t="s">
        <v>14</v>
      </c>
      <c r="E4" s="8" t="s">
        <v>15</v>
      </c>
    </row>
    <row r="5" spans="1:5" ht="16.05" customHeight="1" thickTop="1" thickBot="1" x14ac:dyDescent="0.35">
      <c r="A5" s="9">
        <v>1</v>
      </c>
      <c r="B5" s="10" t="s">
        <v>321</v>
      </c>
      <c r="C5" s="17">
        <f t="shared" ref="C5:C49" si="0">SUM(D5:E5)</f>
        <v>46</v>
      </c>
      <c r="D5" s="17"/>
      <c r="E5" s="17">
        <v>46</v>
      </c>
    </row>
    <row r="6" spans="1:5" ht="16.05" customHeight="1" thickBot="1" x14ac:dyDescent="0.35">
      <c r="A6" s="9">
        <v>2</v>
      </c>
      <c r="B6" s="12" t="s">
        <v>36</v>
      </c>
      <c r="C6" s="17">
        <f t="shared" si="0"/>
        <v>13</v>
      </c>
      <c r="D6" s="17">
        <v>11</v>
      </c>
      <c r="E6" s="17">
        <v>2</v>
      </c>
    </row>
    <row r="7" spans="1:5" ht="16.05" customHeight="1" thickBot="1" x14ac:dyDescent="0.35">
      <c r="A7" s="9">
        <v>3</v>
      </c>
      <c r="B7" s="12" t="s">
        <v>21</v>
      </c>
      <c r="C7" s="17">
        <f t="shared" si="0"/>
        <v>12</v>
      </c>
      <c r="D7" s="17">
        <v>8</v>
      </c>
      <c r="E7" s="17">
        <v>4</v>
      </c>
    </row>
    <row r="8" spans="1:5" ht="16.05" customHeight="1" thickBot="1" x14ac:dyDescent="0.35">
      <c r="A8" s="9">
        <v>4</v>
      </c>
      <c r="B8" s="12" t="s">
        <v>198</v>
      </c>
      <c r="C8" s="17">
        <f t="shared" si="0"/>
        <v>9</v>
      </c>
      <c r="D8" s="17">
        <v>9</v>
      </c>
      <c r="E8" s="17"/>
    </row>
    <row r="9" spans="1:5" ht="16.05" customHeight="1" thickBot="1" x14ac:dyDescent="0.35">
      <c r="A9" s="9">
        <v>5</v>
      </c>
      <c r="B9" s="12" t="s">
        <v>37</v>
      </c>
      <c r="C9" s="17">
        <f t="shared" si="0"/>
        <v>8</v>
      </c>
      <c r="D9" s="17">
        <v>8</v>
      </c>
      <c r="E9" s="17"/>
    </row>
    <row r="10" spans="1:5" ht="16.05" customHeight="1" thickBot="1" x14ac:dyDescent="0.35">
      <c r="A10" s="9">
        <v>6</v>
      </c>
      <c r="B10" s="12" t="s">
        <v>201</v>
      </c>
      <c r="C10" s="17">
        <f t="shared" si="0"/>
        <v>6</v>
      </c>
      <c r="D10" s="17">
        <v>6</v>
      </c>
      <c r="E10" s="17"/>
    </row>
    <row r="11" spans="1:5" ht="16.05" customHeight="1" thickBot="1" x14ac:dyDescent="0.35">
      <c r="A11" s="9">
        <v>7</v>
      </c>
      <c r="B11" s="12" t="s">
        <v>24</v>
      </c>
      <c r="C11" s="17">
        <f t="shared" si="0"/>
        <v>6</v>
      </c>
      <c r="D11" s="17">
        <v>6</v>
      </c>
      <c r="E11" s="17"/>
    </row>
    <row r="12" spans="1:5" ht="16.05" customHeight="1" thickBot="1" x14ac:dyDescent="0.35">
      <c r="A12" s="9">
        <v>8</v>
      </c>
      <c r="B12" s="12" t="s">
        <v>41</v>
      </c>
      <c r="C12" s="17">
        <f t="shared" si="0"/>
        <v>6</v>
      </c>
      <c r="D12" s="17">
        <v>6</v>
      </c>
      <c r="E12" s="17"/>
    </row>
    <row r="13" spans="1:5" ht="16.05" customHeight="1" thickBot="1" x14ac:dyDescent="0.35">
      <c r="A13" s="9">
        <v>9</v>
      </c>
      <c r="B13" s="12" t="s">
        <v>206</v>
      </c>
      <c r="C13" s="17">
        <f t="shared" si="0"/>
        <v>5</v>
      </c>
      <c r="D13" s="17">
        <v>5</v>
      </c>
      <c r="E13" s="17"/>
    </row>
    <row r="14" spans="1:5" ht="16.05" customHeight="1" thickBot="1" x14ac:dyDescent="0.35">
      <c r="A14" s="9">
        <v>10</v>
      </c>
      <c r="B14" s="12" t="s">
        <v>40</v>
      </c>
      <c r="C14" s="17">
        <f t="shared" si="0"/>
        <v>5</v>
      </c>
      <c r="D14" s="17">
        <v>5</v>
      </c>
      <c r="E14" s="17"/>
    </row>
    <row r="15" spans="1:5" ht="16.05" customHeight="1" thickBot="1" x14ac:dyDescent="0.35">
      <c r="A15" s="9">
        <v>11</v>
      </c>
      <c r="B15" s="12" t="s">
        <v>18</v>
      </c>
      <c r="C15" s="17">
        <f t="shared" si="0"/>
        <v>4</v>
      </c>
      <c r="D15" s="17">
        <v>4</v>
      </c>
      <c r="E15" s="17"/>
    </row>
    <row r="16" spans="1:5" ht="16.05" customHeight="1" thickBot="1" x14ac:dyDescent="0.35">
      <c r="A16" s="9">
        <v>12</v>
      </c>
      <c r="B16" s="12" t="s">
        <v>28</v>
      </c>
      <c r="C16" s="17">
        <f t="shared" si="0"/>
        <v>4</v>
      </c>
      <c r="D16" s="17">
        <v>4</v>
      </c>
      <c r="E16" s="17"/>
    </row>
    <row r="17" spans="1:5" ht="16.05" customHeight="1" thickBot="1" x14ac:dyDescent="0.35">
      <c r="A17" s="9">
        <v>13</v>
      </c>
      <c r="B17" s="12" t="s">
        <v>32</v>
      </c>
      <c r="C17" s="17">
        <f t="shared" si="0"/>
        <v>4</v>
      </c>
      <c r="D17" s="17">
        <v>4</v>
      </c>
      <c r="E17" s="17"/>
    </row>
    <row r="18" spans="1:5" ht="16.05" customHeight="1" thickBot="1" x14ac:dyDescent="0.35">
      <c r="A18" s="9">
        <v>14</v>
      </c>
      <c r="B18" s="12" t="s">
        <v>202</v>
      </c>
      <c r="C18" s="17">
        <f t="shared" si="0"/>
        <v>4</v>
      </c>
      <c r="D18" s="17">
        <v>3</v>
      </c>
      <c r="E18" s="17">
        <v>1</v>
      </c>
    </row>
    <row r="19" spans="1:5" ht="16.05" customHeight="1" thickBot="1" x14ac:dyDescent="0.35">
      <c r="A19" s="9">
        <v>15</v>
      </c>
      <c r="B19" s="12" t="s">
        <v>34</v>
      </c>
      <c r="C19" s="17">
        <f t="shared" si="0"/>
        <v>3</v>
      </c>
      <c r="D19" s="17">
        <v>3</v>
      </c>
      <c r="E19" s="17"/>
    </row>
    <row r="20" spans="1:5" ht="16.05" customHeight="1" thickBot="1" x14ac:dyDescent="0.35">
      <c r="A20" s="9">
        <v>16</v>
      </c>
      <c r="B20" s="12" t="s">
        <v>45</v>
      </c>
      <c r="C20" s="17">
        <f t="shared" si="0"/>
        <v>3</v>
      </c>
      <c r="D20" s="17">
        <v>3</v>
      </c>
      <c r="E20" s="17"/>
    </row>
    <row r="21" spans="1:5" ht="16.05" customHeight="1" thickBot="1" x14ac:dyDescent="0.35">
      <c r="A21" s="9">
        <v>17</v>
      </c>
      <c r="B21" s="12" t="s">
        <v>30</v>
      </c>
      <c r="C21" s="17">
        <f t="shared" si="0"/>
        <v>3</v>
      </c>
      <c r="D21" s="17">
        <v>3</v>
      </c>
      <c r="E21" s="17"/>
    </row>
    <row r="22" spans="1:5" ht="16.05" customHeight="1" thickBot="1" x14ac:dyDescent="0.35">
      <c r="A22" s="9">
        <v>18</v>
      </c>
      <c r="B22" s="12" t="s">
        <v>27</v>
      </c>
      <c r="C22" s="17">
        <f t="shared" si="0"/>
        <v>3</v>
      </c>
      <c r="D22" s="17">
        <v>3</v>
      </c>
      <c r="E22" s="17"/>
    </row>
    <row r="23" spans="1:5" ht="16.05" customHeight="1" thickBot="1" x14ac:dyDescent="0.35">
      <c r="A23" s="9">
        <v>19</v>
      </c>
      <c r="B23" s="12" t="s">
        <v>38</v>
      </c>
      <c r="C23" s="17">
        <f t="shared" si="0"/>
        <v>2</v>
      </c>
      <c r="D23" s="17">
        <v>2</v>
      </c>
      <c r="E23" s="17"/>
    </row>
    <row r="24" spans="1:5" ht="16.05" customHeight="1" thickBot="1" x14ac:dyDescent="0.35">
      <c r="A24" s="9">
        <v>20</v>
      </c>
      <c r="B24" s="12" t="s">
        <v>35</v>
      </c>
      <c r="C24" s="17">
        <f t="shared" si="0"/>
        <v>2</v>
      </c>
      <c r="D24" s="17">
        <v>2</v>
      </c>
      <c r="E24" s="17"/>
    </row>
    <row r="25" spans="1:5" ht="16.05" customHeight="1" thickBot="1" x14ac:dyDescent="0.35">
      <c r="A25" s="9">
        <v>21</v>
      </c>
      <c r="B25" s="12" t="s">
        <v>51</v>
      </c>
      <c r="C25" s="17">
        <f t="shared" si="0"/>
        <v>2</v>
      </c>
      <c r="D25" s="17">
        <v>2</v>
      </c>
      <c r="E25" s="17"/>
    </row>
    <row r="26" spans="1:5" ht="16.05" customHeight="1" thickBot="1" x14ac:dyDescent="0.35">
      <c r="A26" s="9">
        <v>22</v>
      </c>
      <c r="B26" s="12" t="s">
        <v>200</v>
      </c>
      <c r="C26" s="17">
        <f t="shared" si="0"/>
        <v>2</v>
      </c>
      <c r="D26" s="17">
        <v>2</v>
      </c>
      <c r="E26" s="17"/>
    </row>
    <row r="27" spans="1:5" ht="16.05" customHeight="1" thickBot="1" x14ac:dyDescent="0.35">
      <c r="A27" s="9">
        <v>23</v>
      </c>
      <c r="B27" s="12" t="s">
        <v>55</v>
      </c>
      <c r="C27" s="17">
        <f t="shared" si="0"/>
        <v>2</v>
      </c>
      <c r="D27" s="17">
        <v>2</v>
      </c>
      <c r="E27" s="17"/>
    </row>
    <row r="28" spans="1:5" ht="16.05" customHeight="1" thickBot="1" x14ac:dyDescent="0.35">
      <c r="A28" s="9">
        <v>24</v>
      </c>
      <c r="B28" s="12" t="s">
        <v>23</v>
      </c>
      <c r="C28" s="17">
        <f t="shared" si="0"/>
        <v>2</v>
      </c>
      <c r="D28" s="17">
        <v>2</v>
      </c>
      <c r="E28" s="17"/>
    </row>
    <row r="29" spans="1:5" ht="16.05" customHeight="1" thickBot="1" x14ac:dyDescent="0.35">
      <c r="A29" s="9">
        <v>25</v>
      </c>
      <c r="B29" s="12" t="s">
        <v>29</v>
      </c>
      <c r="C29" s="17">
        <f t="shared" si="0"/>
        <v>2</v>
      </c>
      <c r="D29" s="17">
        <v>2</v>
      </c>
      <c r="E29" s="17"/>
    </row>
    <row r="30" spans="1:5" ht="16.05" customHeight="1" thickBot="1" x14ac:dyDescent="0.35">
      <c r="A30" s="9">
        <v>26</v>
      </c>
      <c r="B30" s="12" t="s">
        <v>54</v>
      </c>
      <c r="C30" s="17">
        <f t="shared" si="0"/>
        <v>2</v>
      </c>
      <c r="D30" s="17">
        <v>2</v>
      </c>
      <c r="E30" s="17"/>
    </row>
    <row r="31" spans="1:5" ht="16.05" customHeight="1" thickBot="1" x14ac:dyDescent="0.35">
      <c r="A31" s="9">
        <v>27</v>
      </c>
      <c r="B31" s="12" t="s">
        <v>33</v>
      </c>
      <c r="C31" s="17">
        <f t="shared" si="0"/>
        <v>2</v>
      </c>
      <c r="D31" s="17">
        <v>2</v>
      </c>
      <c r="E31" s="17"/>
    </row>
    <row r="32" spans="1:5" ht="16.05" customHeight="1" thickBot="1" x14ac:dyDescent="0.35">
      <c r="A32" s="9">
        <v>28</v>
      </c>
      <c r="B32" s="12" t="s">
        <v>46</v>
      </c>
      <c r="C32" s="17">
        <f t="shared" si="0"/>
        <v>1</v>
      </c>
      <c r="D32" s="17">
        <v>1</v>
      </c>
      <c r="E32" s="17"/>
    </row>
    <row r="33" spans="1:5" ht="16.05" customHeight="1" thickBot="1" x14ac:dyDescent="0.35">
      <c r="A33" s="9">
        <v>29</v>
      </c>
      <c r="B33" s="12" t="s">
        <v>49</v>
      </c>
      <c r="C33" s="17">
        <f t="shared" si="0"/>
        <v>1</v>
      </c>
      <c r="D33" s="17">
        <v>1</v>
      </c>
      <c r="E33" s="17"/>
    </row>
    <row r="34" spans="1:5" ht="16.05" customHeight="1" thickBot="1" x14ac:dyDescent="0.35">
      <c r="A34" s="9">
        <v>30</v>
      </c>
      <c r="B34" s="12" t="s">
        <v>47</v>
      </c>
      <c r="C34" s="17">
        <f t="shared" si="0"/>
        <v>1</v>
      </c>
      <c r="D34" s="17">
        <v>1</v>
      </c>
      <c r="E34" s="17"/>
    </row>
    <row r="35" spans="1:5" ht="16.05" customHeight="1" thickBot="1" x14ac:dyDescent="0.35">
      <c r="A35" s="9">
        <v>31</v>
      </c>
      <c r="B35" s="12" t="s">
        <v>50</v>
      </c>
      <c r="C35" s="17">
        <f t="shared" si="0"/>
        <v>1</v>
      </c>
      <c r="D35" s="17">
        <v>1</v>
      </c>
      <c r="E35" s="17"/>
    </row>
    <row r="36" spans="1:5" ht="16.05" customHeight="1" thickBot="1" x14ac:dyDescent="0.35">
      <c r="A36" s="9">
        <v>32</v>
      </c>
      <c r="B36" s="12" t="s">
        <v>52</v>
      </c>
      <c r="C36" s="17">
        <f t="shared" si="0"/>
        <v>1</v>
      </c>
      <c r="D36" s="17">
        <v>1</v>
      </c>
      <c r="E36" s="17"/>
    </row>
    <row r="37" spans="1:5" ht="16.05" customHeight="1" thickBot="1" x14ac:dyDescent="0.35">
      <c r="A37" s="9">
        <v>33</v>
      </c>
      <c r="B37" s="12" t="s">
        <v>43</v>
      </c>
      <c r="C37" s="17">
        <f t="shared" si="0"/>
        <v>1</v>
      </c>
      <c r="D37" s="17">
        <v>1</v>
      </c>
      <c r="E37" s="17"/>
    </row>
    <row r="38" spans="1:5" ht="16.05" customHeight="1" thickBot="1" x14ac:dyDescent="0.35">
      <c r="A38" s="9">
        <v>34</v>
      </c>
      <c r="B38" s="12" t="s">
        <v>42</v>
      </c>
      <c r="C38" s="17">
        <f t="shared" si="0"/>
        <v>1</v>
      </c>
      <c r="D38" s="17">
        <v>1</v>
      </c>
      <c r="E38" s="17"/>
    </row>
    <row r="39" spans="1:5" ht="16.05" customHeight="1" thickBot="1" x14ac:dyDescent="0.35">
      <c r="A39" s="9">
        <v>35</v>
      </c>
      <c r="B39" s="12" t="s">
        <v>22</v>
      </c>
      <c r="C39" s="17">
        <f t="shared" si="0"/>
        <v>1</v>
      </c>
      <c r="D39" s="11">
        <v>1</v>
      </c>
      <c r="E39" s="11"/>
    </row>
    <row r="40" spans="1:5" ht="16.05" customHeight="1" thickBot="1" x14ac:dyDescent="0.35">
      <c r="A40" s="9">
        <v>36</v>
      </c>
      <c r="B40" s="12" t="s">
        <v>31</v>
      </c>
      <c r="C40" s="17">
        <f t="shared" si="0"/>
        <v>1</v>
      </c>
      <c r="D40" s="17">
        <v>1</v>
      </c>
      <c r="E40" s="17"/>
    </row>
    <row r="41" spans="1:5" ht="16.05" customHeight="1" thickBot="1" x14ac:dyDescent="0.35">
      <c r="A41" s="9">
        <v>37</v>
      </c>
      <c r="B41" s="12" t="s">
        <v>19</v>
      </c>
      <c r="C41" s="17">
        <f t="shared" si="0"/>
        <v>1</v>
      </c>
      <c r="D41" s="17">
        <v>1</v>
      </c>
      <c r="E41" s="17"/>
    </row>
    <row r="42" spans="1:5" ht="16.05" customHeight="1" thickBot="1" x14ac:dyDescent="0.35">
      <c r="A42" s="9">
        <v>38</v>
      </c>
      <c r="B42" s="12" t="s">
        <v>25</v>
      </c>
      <c r="C42" s="17">
        <f t="shared" si="0"/>
        <v>1</v>
      </c>
      <c r="D42" s="17">
        <v>1</v>
      </c>
      <c r="E42" s="17"/>
    </row>
    <row r="43" spans="1:5" ht="16.05" customHeight="1" thickBot="1" x14ac:dyDescent="0.35">
      <c r="A43" s="9">
        <v>39</v>
      </c>
      <c r="B43" s="12" t="s">
        <v>204</v>
      </c>
      <c r="C43" s="17">
        <f t="shared" si="0"/>
        <v>1</v>
      </c>
      <c r="D43" s="17">
        <v>1</v>
      </c>
      <c r="E43" s="17"/>
    </row>
    <row r="44" spans="1:5" ht="16.05" customHeight="1" thickBot="1" x14ac:dyDescent="0.35">
      <c r="A44" s="9">
        <v>40</v>
      </c>
      <c r="B44" s="12" t="s">
        <v>56</v>
      </c>
      <c r="C44" s="17">
        <f t="shared" si="0"/>
        <v>1</v>
      </c>
      <c r="D44" s="19">
        <v>1</v>
      </c>
      <c r="E44" s="19"/>
    </row>
    <row r="45" spans="1:5" ht="16.05" customHeight="1" thickBot="1" x14ac:dyDescent="0.35">
      <c r="A45" s="9">
        <v>41</v>
      </c>
      <c r="B45" s="12" t="s">
        <v>48</v>
      </c>
      <c r="C45" s="17">
        <f t="shared" si="0"/>
        <v>1</v>
      </c>
      <c r="D45" s="17">
        <v>1</v>
      </c>
      <c r="E45" s="17"/>
    </row>
    <row r="46" spans="1:5" ht="16.05" customHeight="1" thickBot="1" x14ac:dyDescent="0.35">
      <c r="A46" s="9">
        <v>42</v>
      </c>
      <c r="B46" s="12" t="s">
        <v>53</v>
      </c>
      <c r="C46" s="17">
        <f t="shared" si="0"/>
        <v>1</v>
      </c>
      <c r="D46" s="17">
        <v>1</v>
      </c>
      <c r="E46" s="17"/>
    </row>
    <row r="47" spans="1:5" ht="16.05" customHeight="1" thickBot="1" x14ac:dyDescent="0.35">
      <c r="A47" s="9">
        <v>43</v>
      </c>
      <c r="B47" s="12" t="s">
        <v>26</v>
      </c>
      <c r="C47" s="17">
        <f t="shared" si="0"/>
        <v>1</v>
      </c>
      <c r="D47" s="17">
        <v>1</v>
      </c>
      <c r="E47" s="17"/>
    </row>
    <row r="48" spans="1:5" ht="16.05" customHeight="1" thickBot="1" x14ac:dyDescent="0.35">
      <c r="A48" s="9">
        <v>44</v>
      </c>
      <c r="B48" s="12" t="s">
        <v>20</v>
      </c>
      <c r="C48" s="17">
        <f t="shared" si="0"/>
        <v>1</v>
      </c>
      <c r="D48" s="17">
        <v>1</v>
      </c>
      <c r="E48" s="17"/>
    </row>
    <row r="49" spans="1:5" ht="16.05" customHeight="1" thickBot="1" x14ac:dyDescent="0.35">
      <c r="A49" s="9">
        <v>45</v>
      </c>
      <c r="B49" s="12" t="s">
        <v>39</v>
      </c>
      <c r="C49" s="17">
        <f t="shared" si="0"/>
        <v>1</v>
      </c>
      <c r="D49" s="17">
        <v>1</v>
      </c>
      <c r="E49" s="17"/>
    </row>
    <row r="50" spans="1:5" ht="16.05" customHeight="1" thickBot="1" x14ac:dyDescent="0.35">
      <c r="A50" s="9"/>
      <c r="B50" s="12" t="s">
        <v>303</v>
      </c>
      <c r="C50" s="17">
        <f t="shared" ref="C50:C51" si="1">SUM(D50:E50)</f>
        <v>8</v>
      </c>
      <c r="D50" s="17"/>
      <c r="E50" s="17">
        <v>8</v>
      </c>
    </row>
    <row r="51" spans="1:5" ht="16.05" customHeight="1" thickBot="1" x14ac:dyDescent="0.35">
      <c r="A51" s="9"/>
      <c r="B51" s="12" t="s">
        <v>322</v>
      </c>
      <c r="C51" s="17">
        <f t="shared" si="1"/>
        <v>14</v>
      </c>
      <c r="D51" s="17"/>
      <c r="E51" s="17">
        <v>14</v>
      </c>
    </row>
    <row r="52" spans="1:5" ht="16.05" customHeight="1" thickBot="1" x14ac:dyDescent="0.35">
      <c r="A52" s="9"/>
      <c r="B52" s="12" t="s">
        <v>44</v>
      </c>
      <c r="C52" s="17">
        <f>SUM(D52:E52)</f>
        <v>4</v>
      </c>
      <c r="D52" s="17">
        <v>4</v>
      </c>
      <c r="E52" s="17"/>
    </row>
    <row r="53" spans="1:5" ht="16.05" customHeight="1" thickBot="1" x14ac:dyDescent="0.35">
      <c r="A53" s="9"/>
      <c r="B53" s="12" t="s">
        <v>323</v>
      </c>
      <c r="C53" s="17">
        <v>16</v>
      </c>
      <c r="D53" s="17"/>
      <c r="E53" s="17"/>
    </row>
    <row r="54" spans="1:5" ht="16.05" customHeight="1" thickBot="1" x14ac:dyDescent="0.35">
      <c r="A54" s="9"/>
      <c r="B54" s="12" t="s">
        <v>324</v>
      </c>
      <c r="C54" s="19">
        <v>12</v>
      </c>
      <c r="D54" s="19"/>
      <c r="E54" s="19"/>
    </row>
    <row r="55" spans="1:5" ht="16.2" thickBot="1" x14ac:dyDescent="0.35">
      <c r="A55" s="9"/>
      <c r="B55" s="18" t="s">
        <v>219</v>
      </c>
      <c r="C55" s="44">
        <f>SUM(C5:C54)</f>
        <v>234</v>
      </c>
      <c r="D55" s="55">
        <f>SUM(D5:D54)</f>
        <v>131</v>
      </c>
      <c r="E55" s="55">
        <f>SUM(E5:E54)</f>
        <v>75</v>
      </c>
    </row>
  </sheetData>
  <autoFilter ref="A4:E4" xr:uid="{00000000-0009-0000-0000-000002000000}"/>
  <sortState xmlns:xlrd2="http://schemas.microsoft.com/office/spreadsheetml/2017/richdata2" ref="B5:E49">
    <sortCondition descending="1" ref="C5:C49"/>
    <sortCondition descending="1" ref="D5:D49"/>
    <sortCondition ref="B5:B49"/>
  </sortState>
  <mergeCells count="6">
    <mergeCell ref="A3:C3"/>
    <mergeCell ref="D3:E3"/>
    <mergeCell ref="A1:B1"/>
    <mergeCell ref="D1:E1"/>
    <mergeCell ref="A2:B2"/>
    <mergeCell ref="C2:E2"/>
  </mergeCells>
  <conditionalFormatting sqref="B5:B6">
    <cfRule type="expression" dxfId="1" priority="106" stopIfTrue="1">
      <formula>#REF!&lt;1</formula>
    </cfRule>
  </conditionalFormatting>
  <conditionalFormatting sqref="D5:E46 C5:C54 D48:E54">
    <cfRule type="cellIs" dxfId="0" priority="2" operator="equal">
      <formula>0</formula>
    </cfRule>
  </conditionalFormatting>
  <pageMargins left="0.9055118110236221" right="0.31496062992125984" top="0.35433070866141736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Class. Competitiva</vt:lpstr>
      <vt:lpstr>Class. Categorie</vt:lpstr>
      <vt:lpstr>Passeggiata</vt:lpstr>
      <vt:lpstr>Società</vt:lpstr>
      <vt:lpstr>'Class. Categorie'!Titoli_stampa</vt:lpstr>
      <vt:lpstr>'Class. Competitiva'!Titoli_stampa</vt:lpstr>
      <vt:lpstr>Passeggiata!Titoli_stampa</vt:lpstr>
      <vt:lpstr>Società!Titoli_stampa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2025-02-18T17:34:37Z</cp:lastPrinted>
  <dcterms:created xsi:type="dcterms:W3CDTF">2016-08-21T19:10:55Z</dcterms:created>
  <dcterms:modified xsi:type="dcterms:W3CDTF">2025-02-18T17:49:11Z</dcterms:modified>
</cp:coreProperties>
</file>