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95DC4A2F-7A40-4499-8FF9-5156F79CF97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lass. Ass." sheetId="1" r:id="rId1"/>
    <sheet name="Class. Categ." sheetId="4" r:id="rId2"/>
    <sheet name="Passeggiata" sheetId="3" r:id="rId3"/>
    <sheet name="Class. Società" sheetId="5" r:id="rId4"/>
  </sheets>
  <definedNames>
    <definedName name="_xlnm._FilterDatabase" localSheetId="0" hidden="1">'Class. Ass.'!$A$2:$O$112</definedName>
    <definedName name="_xlnm._FilterDatabase" localSheetId="1" hidden="1">'Class. Categ.'!$A$2:$O$118</definedName>
    <definedName name="_xlnm.Print_Titles" localSheetId="0">'Class. Ass.'!$1:$2</definedName>
    <definedName name="_xlnm.Print_Titles" localSheetId="1">'Class. Categ.'!$1:$2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4" l="1"/>
  <c r="M65" i="4"/>
  <c r="N64" i="4"/>
  <c r="M64" i="4"/>
  <c r="N118" i="4"/>
  <c r="M118" i="4"/>
  <c r="N117" i="4"/>
  <c r="M117" i="4"/>
  <c r="N116" i="4"/>
  <c r="M116" i="4"/>
  <c r="N79" i="4"/>
  <c r="M79" i="4"/>
  <c r="N63" i="4"/>
  <c r="M63" i="4"/>
  <c r="N62" i="4"/>
  <c r="M62" i="4"/>
  <c r="N95" i="4"/>
  <c r="M95" i="4"/>
  <c r="N115" i="4"/>
  <c r="M115" i="4"/>
  <c r="N51" i="4"/>
  <c r="M51" i="4"/>
  <c r="N78" i="4"/>
  <c r="M78" i="4"/>
  <c r="N114" i="4"/>
  <c r="M114" i="4"/>
  <c r="N72" i="4"/>
  <c r="M72" i="4"/>
  <c r="N113" i="4"/>
  <c r="M113" i="4"/>
  <c r="N94" i="4"/>
  <c r="M94" i="4"/>
  <c r="N61" i="4"/>
  <c r="M61" i="4"/>
  <c r="N93" i="4"/>
  <c r="M93" i="4"/>
  <c r="N50" i="4"/>
  <c r="M50" i="4"/>
  <c r="N49" i="4"/>
  <c r="M49" i="4"/>
  <c r="N77" i="4"/>
  <c r="M77" i="4"/>
  <c r="N112" i="4"/>
  <c r="M112" i="4"/>
  <c r="N48" i="4"/>
  <c r="M48" i="4"/>
  <c r="N111" i="4"/>
  <c r="M111" i="4"/>
  <c r="N47" i="4"/>
  <c r="M47" i="4"/>
  <c r="N71" i="4"/>
  <c r="M71" i="4"/>
  <c r="N46" i="4"/>
  <c r="M46" i="4"/>
  <c r="N45" i="4"/>
  <c r="M45" i="4"/>
  <c r="N92" i="4"/>
  <c r="M92" i="4"/>
  <c r="N110" i="4"/>
  <c r="M110" i="4"/>
  <c r="N109" i="4"/>
  <c r="M109" i="4"/>
  <c r="N108" i="4"/>
  <c r="M108" i="4"/>
  <c r="N91" i="4"/>
  <c r="M91" i="4"/>
  <c r="N29" i="4"/>
  <c r="M29" i="4"/>
  <c r="N70" i="4"/>
  <c r="M70" i="4"/>
  <c r="N107" i="4"/>
  <c r="M107" i="4"/>
  <c r="N44" i="4"/>
  <c r="M44" i="4"/>
  <c r="N90" i="4"/>
  <c r="M90" i="4"/>
  <c r="N69" i="4"/>
  <c r="M69" i="4"/>
  <c r="N106" i="4"/>
  <c r="M106" i="4"/>
  <c r="N89" i="4"/>
  <c r="M89" i="4"/>
  <c r="N28" i="4"/>
  <c r="M28" i="4"/>
  <c r="N43" i="4"/>
  <c r="M43" i="4"/>
  <c r="N68" i="4"/>
  <c r="M68" i="4"/>
  <c r="N60" i="4"/>
  <c r="M60" i="4"/>
  <c r="N59" i="4"/>
  <c r="M59" i="4"/>
  <c r="N58" i="4"/>
  <c r="M58" i="4"/>
  <c r="N105" i="4"/>
  <c r="M105" i="4"/>
  <c r="N76" i="4"/>
  <c r="M76" i="4"/>
  <c r="N27" i="4"/>
  <c r="M27" i="4"/>
  <c r="N75" i="4"/>
  <c r="M75" i="4"/>
  <c r="N26" i="4"/>
  <c r="M26" i="4"/>
  <c r="N25" i="4"/>
  <c r="M25" i="4"/>
  <c r="N104" i="4"/>
  <c r="M104" i="4"/>
  <c r="N42" i="4"/>
  <c r="M42" i="4"/>
  <c r="N88" i="4"/>
  <c r="M88" i="4"/>
  <c r="N87" i="4"/>
  <c r="M87" i="4"/>
  <c r="N24" i="4"/>
  <c r="M24" i="4"/>
  <c r="N23" i="4"/>
  <c r="M23" i="4"/>
  <c r="N57" i="4"/>
  <c r="M57" i="4"/>
  <c r="N103" i="4"/>
  <c r="M103" i="4"/>
  <c r="N22" i="4"/>
  <c r="M22" i="4"/>
  <c r="N41" i="4"/>
  <c r="M41" i="4"/>
  <c r="N102" i="4"/>
  <c r="M102" i="4"/>
  <c r="N101" i="4"/>
  <c r="M101" i="4"/>
  <c r="N74" i="4"/>
  <c r="M74" i="4"/>
  <c r="N100" i="4"/>
  <c r="M100" i="4"/>
  <c r="N21" i="4"/>
  <c r="M21" i="4"/>
  <c r="N40" i="4"/>
  <c r="M40" i="4"/>
  <c r="N99" i="4"/>
  <c r="M99" i="4"/>
  <c r="N56" i="4"/>
  <c r="M56" i="4"/>
  <c r="N86" i="4"/>
  <c r="M86" i="4"/>
  <c r="N98" i="4"/>
  <c r="M98" i="4"/>
  <c r="N20" i="4"/>
  <c r="M20" i="4"/>
  <c r="N55" i="4"/>
  <c r="M55" i="4"/>
  <c r="N19" i="4"/>
  <c r="M19" i="4"/>
  <c r="N54" i="4"/>
  <c r="M54" i="4"/>
  <c r="N39" i="4"/>
  <c r="M39" i="4"/>
  <c r="N38" i="4"/>
  <c r="M38" i="4"/>
  <c r="N37" i="4"/>
  <c r="M37" i="4"/>
  <c r="N67" i="4"/>
  <c r="M67" i="4"/>
  <c r="N18" i="4"/>
  <c r="M18" i="4"/>
  <c r="N85" i="4"/>
  <c r="M85" i="4"/>
  <c r="N36" i="4"/>
  <c r="M36" i="4"/>
  <c r="N17" i="4"/>
  <c r="M17" i="4"/>
  <c r="N16" i="4"/>
  <c r="M16" i="4"/>
  <c r="N97" i="4"/>
  <c r="M97" i="4"/>
  <c r="N15" i="4"/>
  <c r="M15" i="4"/>
  <c r="N53" i="4"/>
  <c r="M53" i="4"/>
  <c r="N84" i="4"/>
  <c r="M84" i="4"/>
  <c r="N83" i="4"/>
  <c r="M83" i="4"/>
  <c r="N82" i="4"/>
  <c r="M82" i="4"/>
  <c r="N35" i="4"/>
  <c r="M35" i="4"/>
  <c r="N34" i="4"/>
  <c r="M34" i="4"/>
  <c r="N14" i="4"/>
  <c r="M14" i="4"/>
  <c r="N13" i="4"/>
  <c r="M13" i="4"/>
  <c r="N81" i="4"/>
  <c r="M81" i="4"/>
  <c r="N12" i="4"/>
  <c r="M12" i="4"/>
  <c r="N33" i="4"/>
  <c r="M33" i="4"/>
  <c r="N32" i="4"/>
  <c r="M32" i="4"/>
  <c r="N11" i="4"/>
  <c r="M11" i="4"/>
  <c r="N10" i="4"/>
  <c r="M10" i="4"/>
  <c r="N9" i="4"/>
  <c r="M9" i="4"/>
  <c r="N31" i="4"/>
  <c r="M31" i="4"/>
  <c r="N8" i="4"/>
  <c r="M8" i="4"/>
  <c r="N7" i="4"/>
  <c r="M7" i="4"/>
  <c r="N6" i="4"/>
  <c r="M6" i="4"/>
  <c r="N5" i="4"/>
  <c r="M5" i="4"/>
  <c r="N4" i="4"/>
  <c r="M4" i="4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3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3" i="1"/>
</calcChain>
</file>

<file path=xl/sharedStrings.xml><?xml version="1.0" encoding="utf-8"?>
<sst xmlns="http://schemas.openxmlformats.org/spreadsheetml/2006/main" count="1765" uniqueCount="365">
  <si>
    <t>Cl. As.</t>
  </si>
  <si>
    <t>Pettor.</t>
  </si>
  <si>
    <t>Tempo</t>
  </si>
  <si>
    <t>Km. ora</t>
  </si>
  <si>
    <t>Km. Min.</t>
  </si>
  <si>
    <t>Categorie</t>
  </si>
  <si>
    <t>Cl. Ca</t>
  </si>
  <si>
    <t>Cognome e Nome 1</t>
  </si>
  <si>
    <t>Società 1</t>
  </si>
  <si>
    <t>S. 1</t>
  </si>
  <si>
    <t>Anno 1</t>
  </si>
  <si>
    <t>Cognome e Nome 2</t>
  </si>
  <si>
    <t>Società 2</t>
  </si>
  <si>
    <t>S.2</t>
  </si>
  <si>
    <t>Anno 2</t>
  </si>
  <si>
    <t>CLASSIFICA ASSOLUTA "45^ PASSEGGIATA A COPPIE DELLA BEFANA" SIENA 18/01/2026</t>
  </si>
  <si>
    <t>Cesaroni Samuele</t>
  </si>
  <si>
    <t>A.S.D. Pol. Chianciano</t>
  </si>
  <si>
    <t>M</t>
  </si>
  <si>
    <t>Cialini Leonardo</t>
  </si>
  <si>
    <t>Brizzi Federico</t>
  </si>
  <si>
    <t>A. S. D. Lucignolo Runners</t>
  </si>
  <si>
    <t>Giachi Edoardo</t>
  </si>
  <si>
    <t>Peparini Andrea</t>
  </si>
  <si>
    <t>Turchi Giulio</t>
  </si>
  <si>
    <t>A.P.S. A.S.D. Atletica Sinalunga</t>
  </si>
  <si>
    <t>Cabras Gianluca</t>
  </si>
  <si>
    <t>Asd Toscana Atletica Empoli</t>
  </si>
  <si>
    <t>De Filippo Salvatore</t>
  </si>
  <si>
    <t>Mosca Simone</t>
  </si>
  <si>
    <t>Rosi Luca</t>
  </si>
  <si>
    <t>A.S.D. La Chianina</t>
  </si>
  <si>
    <t>Giorgetti Sandro</t>
  </si>
  <si>
    <t>NRT Firenze A.S.D.</t>
  </si>
  <si>
    <t>Dommi Alessandro</t>
  </si>
  <si>
    <t>Benigni Gioele</t>
  </si>
  <si>
    <t>Bassanelli Alberto</t>
  </si>
  <si>
    <t>Prosa Giorgio</t>
  </si>
  <si>
    <t>Serluca Andrea</t>
  </si>
  <si>
    <t>Pol. Policiano</t>
  </si>
  <si>
    <t>Pani Antonio Maria</t>
  </si>
  <si>
    <t>Orsi Francesco</t>
  </si>
  <si>
    <t>Franchini Andrea</t>
  </si>
  <si>
    <t>A.S.D. Il Gregge Ribelle</t>
  </si>
  <si>
    <t>Possumato Luciano</t>
  </si>
  <si>
    <t>Cerretani Francesco</t>
  </si>
  <si>
    <t>Circelli Maurizio</t>
  </si>
  <si>
    <t>Niola Attilio</t>
  </si>
  <si>
    <t>Severini Nicola</t>
  </si>
  <si>
    <t>Mantelli Martina</t>
  </si>
  <si>
    <t>F</t>
  </si>
  <si>
    <t>Setteducati Luca</t>
  </si>
  <si>
    <t>Asd Polisportiva I' Giglio</t>
  </si>
  <si>
    <t>Franci Jonathan</t>
  </si>
  <si>
    <t>Pellegrini Lorenzo</t>
  </si>
  <si>
    <t>Mucciarini Simone</t>
  </si>
  <si>
    <t>Brandini Mirko</t>
  </si>
  <si>
    <t>BBP Athletic ASD</t>
  </si>
  <si>
    <t>Mugnai Giacomo</t>
  </si>
  <si>
    <t>Trentanovi Leonardo</t>
  </si>
  <si>
    <t>Asd Montelupo Runners</t>
  </si>
  <si>
    <t>Allori Fabio</t>
  </si>
  <si>
    <t>Atletica Ponticino</t>
  </si>
  <si>
    <t>Fieschi Fabrizio</t>
  </si>
  <si>
    <t>Leonardi Virginia</t>
  </si>
  <si>
    <t>Filirun Team Asd</t>
  </si>
  <si>
    <t>Corradini Enrico</t>
  </si>
  <si>
    <t>Rossi Stefano</t>
  </si>
  <si>
    <t>A.S.D. VolteBasse</t>
  </si>
  <si>
    <t>Capezzuoli Elisa</t>
  </si>
  <si>
    <t>Checcaglini Lucia</t>
  </si>
  <si>
    <t>Libero</t>
  </si>
  <si>
    <t>Graziani Emanuele</t>
  </si>
  <si>
    <t>Stefanini Moreno</t>
  </si>
  <si>
    <t>A.S.D. G. P. La Stanca</t>
  </si>
  <si>
    <t>Burchi Giuliano</t>
  </si>
  <si>
    <t>Mosca Alessio</t>
  </si>
  <si>
    <t>Santini Giulio</t>
  </si>
  <si>
    <t>Grazzini Linda</t>
  </si>
  <si>
    <t>Vivarelli Nicola</t>
  </si>
  <si>
    <t>Attempati Andrea</t>
  </si>
  <si>
    <t>Attempati Matteo</t>
  </si>
  <si>
    <t>Snickars Carlo</t>
  </si>
  <si>
    <t>A.S.D. Sienarunners</t>
  </si>
  <si>
    <t>Grandi Marco</t>
  </si>
  <si>
    <t>Cipolloni Francesco</t>
  </si>
  <si>
    <t>Leoncini Riccardo</t>
  </si>
  <si>
    <t>Menchetti Daniela</t>
  </si>
  <si>
    <t>Avis Foiano</t>
  </si>
  <si>
    <t>Boncompagni Roberto</t>
  </si>
  <si>
    <t>Merlini Paolo</t>
  </si>
  <si>
    <t>C.R. Banca Monte dei Paschi di Siena</t>
  </si>
  <si>
    <t>Bossini Alessandro</t>
  </si>
  <si>
    <t>ASD 4 Stormo</t>
  </si>
  <si>
    <t>Bruttini Virginia</t>
  </si>
  <si>
    <t>The Lab S.S.D. A.R.L.</t>
  </si>
  <si>
    <t>Sprugnoli Elisa</t>
  </si>
  <si>
    <t>Calabro' Antonio Carmelo</t>
  </si>
  <si>
    <t>Polisportiva Rinascita Montevarchi</t>
  </si>
  <si>
    <t>Fejzai Rodion</t>
  </si>
  <si>
    <t>Peccianti Luca</t>
  </si>
  <si>
    <t>Mannini Andrea</t>
  </si>
  <si>
    <t>G.S. Podista Siena A.S.D.</t>
  </si>
  <si>
    <t>Ciacci Andrea</t>
  </si>
  <si>
    <t>Lodovichi Fabrizio</t>
  </si>
  <si>
    <t>A. S. D. Cappuccini 1972</t>
  </si>
  <si>
    <t>Burroni Giovanni</t>
  </si>
  <si>
    <t>A.S.D. S.P. Torre del Mangia</t>
  </si>
  <si>
    <t>Basile Salvatore</t>
  </si>
  <si>
    <t>Anselmi Simone</t>
  </si>
  <si>
    <t>Faustini Alfredo</t>
  </si>
  <si>
    <t>A.D. Pol. La Bulletta</t>
  </si>
  <si>
    <t>Bui Franco</t>
  </si>
  <si>
    <t>Covarelli Mauro</t>
  </si>
  <si>
    <t>Atletica Avis Perugia</t>
  </si>
  <si>
    <t>Periccioli Federico</t>
  </si>
  <si>
    <t>Margiotta Cristian</t>
  </si>
  <si>
    <t>Rossi Valentina</t>
  </si>
  <si>
    <t>Volpi Roberto</t>
  </si>
  <si>
    <t>Conflitti Marta</t>
  </si>
  <si>
    <t>A.S.D. Senese Mens Sana In Corpore Sano</t>
  </si>
  <si>
    <t>Cresti Filippo</t>
  </si>
  <si>
    <t>Giorgetti Guido</t>
  </si>
  <si>
    <t>Mechi Antonio</t>
  </si>
  <si>
    <t>Perez Barbara</t>
  </si>
  <si>
    <t>Ansano Fabio</t>
  </si>
  <si>
    <t>Mancini Michele</t>
  </si>
  <si>
    <t>Mencacci Gianni</t>
  </si>
  <si>
    <t>Tognazzi Guido</t>
  </si>
  <si>
    <t>Kone Ali</t>
  </si>
  <si>
    <t>Tiberi Lucia</t>
  </si>
  <si>
    <t>Pellegrinotti Davide</t>
  </si>
  <si>
    <t>Carbonai Laura</t>
  </si>
  <si>
    <t>Dojak Hentscholek Karen</t>
  </si>
  <si>
    <t>Vannini Stefania</t>
  </si>
  <si>
    <t>Lupi Roberto</t>
  </si>
  <si>
    <t>Mencacci Gianna</t>
  </si>
  <si>
    <t>Cafoncelli Alfonso</t>
  </si>
  <si>
    <t>Volpi Matteo</t>
  </si>
  <si>
    <t>A.S.D. Team Marathon Bike</t>
  </si>
  <si>
    <t>Marianelli Danilo</t>
  </si>
  <si>
    <t>Solito Frank</t>
  </si>
  <si>
    <t>De Cubellis Diego</t>
  </si>
  <si>
    <t>Santi Patrizia</t>
  </si>
  <si>
    <t>Duchini Roberto</t>
  </si>
  <si>
    <t>Frontani Massimo</t>
  </si>
  <si>
    <t>Tiberi Moreno</t>
  </si>
  <si>
    <t>Canocchi Marco</t>
  </si>
  <si>
    <t>A.P.D. San Gimignano</t>
  </si>
  <si>
    <t>Cameli Leonardo</t>
  </si>
  <si>
    <t>Bomba Luigi</t>
  </si>
  <si>
    <t>Tavano Renato Antonio</t>
  </si>
  <si>
    <t>Runcard</t>
  </si>
  <si>
    <t>Ghini Francesco</t>
  </si>
  <si>
    <t>Amonini Daniela</t>
  </si>
  <si>
    <t>Furi Leonardo</t>
  </si>
  <si>
    <t>Morandi Gianni Andrea</t>
  </si>
  <si>
    <t>Donati Marco</t>
  </si>
  <si>
    <t>Carlini Lucia</t>
  </si>
  <si>
    <t>Sampieri Fabio</t>
  </si>
  <si>
    <t>Ceccuzzi Federico</t>
  </si>
  <si>
    <t>Fiorini Filippo</t>
  </si>
  <si>
    <t>Ravaglioli Tommaso</t>
  </si>
  <si>
    <t>Di Betto Jacopo</t>
  </si>
  <si>
    <t>Migliorini Catia</t>
  </si>
  <si>
    <t>C.S. Olimpia Poggio Al Vento A.S.D.</t>
  </si>
  <si>
    <t>Invidia Maria Paola</t>
  </si>
  <si>
    <t>Senerchia Antonio</t>
  </si>
  <si>
    <t>Senerchia Giuseppe</t>
  </si>
  <si>
    <t>Corsi Ilaria</t>
  </si>
  <si>
    <t>Calzoni Simona</t>
  </si>
  <si>
    <t>Allgower Janine Melanie</t>
  </si>
  <si>
    <t>Curci Enrico</t>
  </si>
  <si>
    <t>Viciani Emanuele</t>
  </si>
  <si>
    <t>Garrasi Sebastiano</t>
  </si>
  <si>
    <t>Perazzoli Enrico</t>
  </si>
  <si>
    <t>Atletica Volterra</t>
  </si>
  <si>
    <t>Cecchelli Giancarlo</t>
  </si>
  <si>
    <t>Sensini Giovanni Battista</t>
  </si>
  <si>
    <t>Grazzini Vinicio</t>
  </si>
  <si>
    <t>ASD Weloveinsulina Team</t>
  </si>
  <si>
    <t>Maggi Martina</t>
  </si>
  <si>
    <t>Tassini Alice</t>
  </si>
  <si>
    <t>Frullanti Enzo</t>
  </si>
  <si>
    <t>Frullanti Cesare</t>
  </si>
  <si>
    <t>Cucco Roberto</t>
  </si>
  <si>
    <t>Giambelluca Francesco</t>
  </si>
  <si>
    <t>Pellitteri Sara</t>
  </si>
  <si>
    <t>Radicchi Marianna</t>
  </si>
  <si>
    <t>Taccari Mario</t>
  </si>
  <si>
    <t>Mosca Cristina</t>
  </si>
  <si>
    <t>Bracci Letizia</t>
  </si>
  <si>
    <t>Bonari David</t>
  </si>
  <si>
    <t>Porta Federico</t>
  </si>
  <si>
    <t>Mala' Stepanka</t>
  </si>
  <si>
    <t>Barberini Pietro</t>
  </si>
  <si>
    <t>Zullo Paola</t>
  </si>
  <si>
    <t>Fenci Giulia</t>
  </si>
  <si>
    <t>Corvaglia Francesco</t>
  </si>
  <si>
    <t>Di Natale Mattia</t>
  </si>
  <si>
    <t>Cozzari Marianna</t>
  </si>
  <si>
    <t>A.S.D. Grifo Runners Perugia</t>
  </si>
  <si>
    <t>Versiglioni Gianluca</t>
  </si>
  <si>
    <t>Russo Angela</t>
  </si>
  <si>
    <t>Vagnuzzi Carlo</t>
  </si>
  <si>
    <t>Borgogni Roberta</t>
  </si>
  <si>
    <t>Bocci Marco</t>
  </si>
  <si>
    <t>Capurro Elisa</t>
  </si>
  <si>
    <t>Bistacchi Chiara</t>
  </si>
  <si>
    <t>A.S.D. Filippide Dlf Chiusi</t>
  </si>
  <si>
    <t>Trimarchi Michele</t>
  </si>
  <si>
    <t>Caldesi Fulvio</t>
  </si>
  <si>
    <t>Nofroni Massimiliano</t>
  </si>
  <si>
    <t>Bellini Roberto</t>
  </si>
  <si>
    <t>Genca Roberto</t>
  </si>
  <si>
    <t>Minghi Lidia</t>
  </si>
  <si>
    <t>Landozzi Ginevra</t>
  </si>
  <si>
    <t>Aldinucci Carlo</t>
  </si>
  <si>
    <t>Stefanucci Paola</t>
  </si>
  <si>
    <t>Amaddii Roberto</t>
  </si>
  <si>
    <t>Aldinucci Andrea</t>
  </si>
  <si>
    <t>Siciliano Giulio</t>
  </si>
  <si>
    <t>Marchetti Elisa</t>
  </si>
  <si>
    <t>Lodovichi Franco</t>
  </si>
  <si>
    <t>Chellini Sandra</t>
  </si>
  <si>
    <t>Bruni Simona</t>
  </si>
  <si>
    <t>Cordone Riccardo</t>
  </si>
  <si>
    <t>Petrini Stefano</t>
  </si>
  <si>
    <t>Materozzi Alessio</t>
  </si>
  <si>
    <t>Contemori Mauro</t>
  </si>
  <si>
    <t>Principato Maria</t>
  </si>
  <si>
    <t>Michelangeli Mattia</t>
  </si>
  <si>
    <t>Maestrini Tiberio</t>
  </si>
  <si>
    <t>Podistica Val di Pesa A.S.D.</t>
  </si>
  <si>
    <t>Ferroni Arrigo</t>
  </si>
  <si>
    <t>Granai Genny</t>
  </si>
  <si>
    <t>Becattelli Marco</t>
  </si>
  <si>
    <t>Collini Melissa</t>
  </si>
  <si>
    <t>Rossi Francesco</t>
  </si>
  <si>
    <t>Caliani Vanessa</t>
  </si>
  <si>
    <t>Gorelli Simona</t>
  </si>
  <si>
    <t>Lorenzetti Veronica</t>
  </si>
  <si>
    <t>A.S.D. G. Pod.  R. Valenti</t>
  </si>
  <si>
    <t>Donzellini Riccardo</t>
  </si>
  <si>
    <t>Porcelli Giulia</t>
  </si>
  <si>
    <t>Cappannoli Tatiana</t>
  </si>
  <si>
    <t>Martini Marco</t>
  </si>
  <si>
    <t>Cresti Francesco</t>
  </si>
  <si>
    <t>Pettorali Sabina</t>
  </si>
  <si>
    <t>Tamburello Giuseppe</t>
  </si>
  <si>
    <t>Trambusti Ilaria</t>
  </si>
  <si>
    <t>Castiglia Rosolino</t>
  </si>
  <si>
    <t>Bracci Roberto</t>
  </si>
  <si>
    <t>Giannetti Doriano</t>
  </si>
  <si>
    <t>Galeazzi Giuliano</t>
  </si>
  <si>
    <t>Chiodini Andrea</t>
  </si>
  <si>
    <t>Moggi Vittoria</t>
  </si>
  <si>
    <t>Tkach Olena</t>
  </si>
  <si>
    <t>Tavanti Debora</t>
  </si>
  <si>
    <t>Milloni Andrea</t>
  </si>
  <si>
    <t>Meloni Ilaria</t>
  </si>
  <si>
    <t>Reda Francesco</t>
  </si>
  <si>
    <t>Tanganelli Ilaria</t>
  </si>
  <si>
    <t>Baragatti Daniele</t>
  </si>
  <si>
    <t>Cenni Marco</t>
  </si>
  <si>
    <t>Magi Luciano</t>
  </si>
  <si>
    <t>Agnello Fabio</t>
  </si>
  <si>
    <t>Scarpini Fabrizio</t>
  </si>
  <si>
    <t>1ª coppia Ma. Escl. da Cat.</t>
  </si>
  <si>
    <t>-</t>
  </si>
  <si>
    <t>2ª coppia Ma. Escl. da Cat.</t>
  </si>
  <si>
    <t>3ª coppia Ma. Escl. da Cat.</t>
  </si>
  <si>
    <t>Amat. M.</t>
  </si>
  <si>
    <t>Vet. M.</t>
  </si>
  <si>
    <t>1ª coppia Mi. Escl. da Cat.</t>
  </si>
  <si>
    <t>2ª coppia Mi. Escl. da Cat.</t>
  </si>
  <si>
    <t>3ª coppia Mi. Escl. da Cat.</t>
  </si>
  <si>
    <t>Mista Amat.</t>
  </si>
  <si>
    <t>Arg. M.</t>
  </si>
  <si>
    <t>Mista Vet.</t>
  </si>
  <si>
    <t>1ª coppia Fe. Escl. da Cat.</t>
  </si>
  <si>
    <t>2ª coppia Fe. Escl. da Cat.</t>
  </si>
  <si>
    <t>3ª coppia Fe. Escl. da Cat.</t>
  </si>
  <si>
    <t>Vet. F.</t>
  </si>
  <si>
    <t>Amat. F.</t>
  </si>
  <si>
    <t>UISP COMITATO DI SIENA COORDINAMENTO ATLETICA LEGGERA</t>
  </si>
  <si>
    <t>De Biasio Sara</t>
  </si>
  <si>
    <t>Escobar Pantoja Reynier</t>
  </si>
  <si>
    <t>Tozzi Christian</t>
  </si>
  <si>
    <t>Gumasio ASD</t>
  </si>
  <si>
    <t>Coppie Amatori Miste (anni totali 36/99)</t>
  </si>
  <si>
    <t>Coppie Veterane Femminili (anni totali 100 e oltre)</t>
  </si>
  <si>
    <t>Coppie Amatori Femminili (anni totali 36/99)</t>
  </si>
  <si>
    <t>Coppie Argento Maschili (anni totali 120 e oltre)</t>
  </si>
  <si>
    <t>Coppie Veterani Maschili (anni totali 100/119)</t>
  </si>
  <si>
    <t>Coppie Amatori Maschili (anni totali 36/99)</t>
  </si>
  <si>
    <t>Coppie Veterani Miste (anni totali 100 e oltre)</t>
  </si>
  <si>
    <t>GIUDICI DI GARA:</t>
  </si>
  <si>
    <t>Brogini Marco</t>
  </si>
  <si>
    <t>Cappai Raffaele</t>
  </si>
  <si>
    <t>Cantagalli Guido</t>
  </si>
  <si>
    <t>Marcucci Giovanni</t>
  </si>
  <si>
    <t>Rocchi Duccio</t>
  </si>
  <si>
    <t>Tanzini Edo</t>
  </si>
  <si>
    <t>CLASSIFICA CATEGORIE "45^ PASSEGGIATA A COPPIE DELLA BEFANA" SIENA 18/01/2026</t>
  </si>
  <si>
    <t>45ª Passeggiata a coppie della Befana - Siena - 18 gennaio 2026</t>
  </si>
  <si>
    <t>PARTECIPANTI ALLA PASSEGGIATA</t>
  </si>
  <si>
    <t>Cognome Nome</t>
  </si>
  <si>
    <t>Sesso</t>
  </si>
  <si>
    <t>Società</t>
  </si>
  <si>
    <t>Anno di Nascita</t>
  </si>
  <si>
    <t>D'Angela Cristina</t>
  </si>
  <si>
    <t>Pagni Elena Valentina</t>
  </si>
  <si>
    <t>Chesi Rino</t>
  </si>
  <si>
    <t>C.R. Banca Monte Dei Paschi Di Siena</t>
  </si>
  <si>
    <t>Lippi Lorenzo</t>
  </si>
  <si>
    <t>Rafanelli Lorenzo</t>
  </si>
  <si>
    <t>Rusci Sergio</t>
  </si>
  <si>
    <t>Tanzini Silvano</t>
  </si>
  <si>
    <t>Agnelli Marcello</t>
  </si>
  <si>
    <t>Grigiotti Stefano</t>
  </si>
  <si>
    <t>Casini Francesca</t>
  </si>
  <si>
    <t>Petreni Chiara</t>
  </si>
  <si>
    <t>Pattaro Simonetta</t>
  </si>
  <si>
    <t>De Biase Maria</t>
  </si>
  <si>
    <t>Poggialini Rosanna</t>
  </si>
  <si>
    <t>Peparini Mauro</t>
  </si>
  <si>
    <t>Falsetti Pino</t>
  </si>
  <si>
    <t>Pianigiani Mauro</t>
  </si>
  <si>
    <t>Sergio Adolfo</t>
  </si>
  <si>
    <t>Ferrieri Ivano</t>
  </si>
  <si>
    <t>Monteriggioni Sport Cultura A.S.D.</t>
  </si>
  <si>
    <t>Burrini Andrea</t>
  </si>
  <si>
    <t>Podistica Val Di Pesa A.S.D.</t>
  </si>
  <si>
    <t>Campani Massimo</t>
  </si>
  <si>
    <t/>
  </si>
  <si>
    <t>Boccini Anna</t>
  </si>
  <si>
    <t>A.S.D. S.P. Torre Del Mangia</t>
  </si>
  <si>
    <t>Del Bello Barbara</t>
  </si>
  <si>
    <t>Fedolfi Folgo</t>
  </si>
  <si>
    <t>Ulivieri Emiliano</t>
  </si>
  <si>
    <t>Mancini Paola</t>
  </si>
  <si>
    <t>Canapini Paola</t>
  </si>
  <si>
    <t>Petrolito Roberto</t>
  </si>
  <si>
    <t>Rugi Valentina</t>
  </si>
  <si>
    <t>Sartori Pietro</t>
  </si>
  <si>
    <t>Gozzi Alessia</t>
  </si>
  <si>
    <t>Muzzi Federica</t>
  </si>
  <si>
    <t>Muzzi Mario</t>
  </si>
  <si>
    <t>Muzzi Susanna</t>
  </si>
  <si>
    <t>Sartori Alberto</t>
  </si>
  <si>
    <t>Staderini Pietro</t>
  </si>
  <si>
    <t>Tozzi Lucia</t>
  </si>
  <si>
    <t>Ugolini Lucia</t>
  </si>
  <si>
    <t>N°</t>
  </si>
  <si>
    <t>Classifica a numero di partecipanti</t>
  </si>
  <si>
    <t>Totale partecipanti</t>
  </si>
  <si>
    <t>Comp.</t>
  </si>
  <si>
    <t>N.C.</t>
  </si>
  <si>
    <t>45ª Passeggiata a coppie della Befana - Siena 18/01/2026</t>
  </si>
  <si>
    <t>Pos.</t>
  </si>
  <si>
    <t>TOTALE</t>
  </si>
  <si>
    <t>Gorini Roberto</t>
  </si>
  <si>
    <t>Falchi Simone</t>
  </si>
  <si>
    <t>Nash Eliza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</si>
</sst>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m:ss"/>
    <numFmt numFmtId="166" formatCode="h:mm:ss"/>
    <numFmt numFmtId="167" formatCode="d\ mmmm\ yyyy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quotePrefix="1"/>
    <xf numFmtId="0" fontId="0" fillId="0" borderId="0" xfId="0" quotePrefix="1" applyAlignment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quotePrefix="1" applyFont="1"/>
    <xf numFmtId="0" fontId="9" fillId="0" borderId="0" xfId="0" quotePrefix="1" applyFont="1" applyAlignment="1">
      <alignment horizontal="center"/>
    </xf>
    <xf numFmtId="166" fontId="9" fillId="0" borderId="0" xfId="0" applyNumberFormat="1" applyFont="1" applyAlignment="1" applyProtection="1">
      <alignment horizontal="center"/>
      <protection locked="0"/>
    </xf>
    <xf numFmtId="164" fontId="11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167" fontId="13" fillId="0" borderId="0" xfId="0" quotePrefix="1" applyNumberFormat="1" applyFont="1" applyAlignment="1">
      <alignment horizontal="centerContinuous" vertical="center"/>
    </xf>
    <xf numFmtId="167" fontId="14" fillId="0" borderId="0" xfId="0" quotePrefix="1" applyNumberFormat="1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14" fontId="19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0" fillId="0" borderId="3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Normale" xfId="0" builtinId="0"/>
  </cellStyles>
  <dxfs count="10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12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3.85546875" style="1" customWidth="1"/>
    <col min="2" max="2" width="4" style="4" customWidth="1"/>
    <col min="3" max="3" width="16.7109375" style="4" customWidth="1"/>
    <col min="4" max="4" width="26.140625" style="4" customWidth="1"/>
    <col min="5" max="5" width="2.85546875" style="4" customWidth="1"/>
    <col min="6" max="6" width="5" style="4" customWidth="1"/>
    <col min="7" max="7" width="16.7109375" style="4" customWidth="1"/>
    <col min="8" max="8" width="26.140625" style="4" customWidth="1"/>
    <col min="9" max="9" width="3" style="4" customWidth="1"/>
    <col min="10" max="10" width="5.28515625" style="4" customWidth="1"/>
    <col min="11" max="11" width="7" style="4" customWidth="1"/>
    <col min="12" max="12" width="5.5703125" style="4" customWidth="1"/>
    <col min="13" max="13" width="4" style="4" customWidth="1"/>
    <col min="14" max="14" width="14.140625" style="4" customWidth="1"/>
    <col min="15" max="15" width="2.7109375" style="4" customWidth="1"/>
  </cols>
  <sheetData>
    <row r="1" spans="1:15" ht="14.25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4" customHeight="1" x14ac:dyDescent="0.25">
      <c r="A2" s="11" t="s">
        <v>0</v>
      </c>
      <c r="B2" s="12" t="s">
        <v>1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2" t="s">
        <v>12</v>
      </c>
      <c r="I2" s="12" t="s">
        <v>13</v>
      </c>
      <c r="J2" s="12" t="s">
        <v>14</v>
      </c>
      <c r="K2" s="12" t="s">
        <v>2</v>
      </c>
      <c r="L2" s="12" t="s">
        <v>3</v>
      </c>
      <c r="M2" s="12" t="s">
        <v>4</v>
      </c>
      <c r="N2" s="12" t="s">
        <v>5</v>
      </c>
      <c r="O2" s="12" t="s">
        <v>6</v>
      </c>
    </row>
    <row r="3" spans="1:15" x14ac:dyDescent="0.25">
      <c r="A3" s="5">
        <v>1</v>
      </c>
      <c r="B3" s="6">
        <v>96</v>
      </c>
      <c r="C3" t="s">
        <v>16</v>
      </c>
      <c r="D3" s="7" t="s">
        <v>17</v>
      </c>
      <c r="E3" s="8" t="s">
        <v>18</v>
      </c>
      <c r="F3" s="8">
        <v>1990</v>
      </c>
      <c r="G3" t="s">
        <v>19</v>
      </c>
      <c r="H3" s="7" t="s">
        <v>17</v>
      </c>
      <c r="I3" s="8" t="s">
        <v>18</v>
      </c>
      <c r="J3" s="8">
        <v>1997</v>
      </c>
      <c r="K3" s="9">
        <v>2.8549652779474854E-2</v>
      </c>
      <c r="L3" s="2">
        <f>IF(B3="","","11,545"/K3/24)</f>
        <v>16.849300073186914</v>
      </c>
      <c r="M3" s="3">
        <f>IF(K3="","",K3/"11,545")</f>
        <v>2.4729019297942707E-3</v>
      </c>
      <c r="N3" s="13" t="s">
        <v>268</v>
      </c>
      <c r="O3" s="10" t="s">
        <v>269</v>
      </c>
    </row>
    <row r="4" spans="1:15" x14ac:dyDescent="0.25">
      <c r="A4" s="5">
        <v>2</v>
      </c>
      <c r="B4" s="6">
        <v>109</v>
      </c>
      <c r="C4" t="s">
        <v>20</v>
      </c>
      <c r="D4" s="7" t="s">
        <v>21</v>
      </c>
      <c r="E4" s="8" t="s">
        <v>18</v>
      </c>
      <c r="F4" s="8">
        <v>1988</v>
      </c>
      <c r="G4" t="s">
        <v>22</v>
      </c>
      <c r="H4" s="7" t="s">
        <v>21</v>
      </c>
      <c r="I4" s="8" t="s">
        <v>18</v>
      </c>
      <c r="J4" s="8">
        <v>1990</v>
      </c>
      <c r="K4" s="9">
        <v>2.99848379654577E-2</v>
      </c>
      <c r="L4" s="2">
        <f t="shared" ref="L4:L67" si="0">IF(B4="","","11,545"/K4/24)</f>
        <v>16.042830287121209</v>
      </c>
      <c r="M4" s="3">
        <f t="shared" ref="M4:M67" si="1">IF(K4="","",K4/"11,545")</f>
        <v>2.5972142022917021E-3</v>
      </c>
      <c r="N4" s="13" t="s">
        <v>270</v>
      </c>
      <c r="O4" s="10" t="s">
        <v>269</v>
      </c>
    </row>
    <row r="5" spans="1:15" x14ac:dyDescent="0.25">
      <c r="A5" s="5">
        <v>3</v>
      </c>
      <c r="B5" s="6">
        <v>98</v>
      </c>
      <c r="C5" t="s">
        <v>23</v>
      </c>
      <c r="D5" s="7" t="s">
        <v>17</v>
      </c>
      <c r="E5" s="8" t="s">
        <v>18</v>
      </c>
      <c r="F5" s="8">
        <v>1991</v>
      </c>
      <c r="G5" t="s">
        <v>24</v>
      </c>
      <c r="H5" s="7" t="s">
        <v>25</v>
      </c>
      <c r="I5" s="8" t="s">
        <v>18</v>
      </c>
      <c r="J5" s="8">
        <v>2000</v>
      </c>
      <c r="K5" s="9">
        <v>3.0181597227056045E-2</v>
      </c>
      <c r="L5" s="2">
        <f t="shared" si="0"/>
        <v>15.938244190583816</v>
      </c>
      <c r="M5" s="3">
        <f t="shared" si="1"/>
        <v>2.6142570140369032E-3</v>
      </c>
      <c r="N5" s="13" t="s">
        <v>271</v>
      </c>
      <c r="O5" s="10" t="s">
        <v>269</v>
      </c>
    </row>
    <row r="6" spans="1:15" x14ac:dyDescent="0.25">
      <c r="A6" s="5">
        <v>4</v>
      </c>
      <c r="B6" s="6">
        <v>32</v>
      </c>
      <c r="C6" t="s">
        <v>26</v>
      </c>
      <c r="D6" s="7" t="s">
        <v>27</v>
      </c>
      <c r="E6" s="8" t="s">
        <v>18</v>
      </c>
      <c r="F6" s="8">
        <v>1982</v>
      </c>
      <c r="G6" t="s">
        <v>28</v>
      </c>
      <c r="H6" s="7" t="s">
        <v>27</v>
      </c>
      <c r="I6" s="8" t="s">
        <v>18</v>
      </c>
      <c r="J6" s="8">
        <v>1977</v>
      </c>
      <c r="K6" s="9">
        <v>3.0945486112614162E-2</v>
      </c>
      <c r="L6" s="2">
        <f t="shared" si="0"/>
        <v>15.544808858910828</v>
      </c>
      <c r="M6" s="3">
        <f t="shared" si="1"/>
        <v>2.6804232232667097E-3</v>
      </c>
      <c r="N6" s="8" t="s">
        <v>272</v>
      </c>
      <c r="O6" s="10">
        <v>1</v>
      </c>
    </row>
    <row r="7" spans="1:15" x14ac:dyDescent="0.25">
      <c r="A7" s="5">
        <v>5</v>
      </c>
      <c r="B7" s="6">
        <v>99</v>
      </c>
      <c r="C7" t="s">
        <v>29</v>
      </c>
      <c r="D7" s="7" t="s">
        <v>17</v>
      </c>
      <c r="E7" s="8" t="s">
        <v>18</v>
      </c>
      <c r="F7" s="8">
        <v>1992</v>
      </c>
      <c r="G7" t="s">
        <v>30</v>
      </c>
      <c r="H7" s="7" t="s">
        <v>31</v>
      </c>
      <c r="I7" s="8" t="s">
        <v>18</v>
      </c>
      <c r="J7" s="8">
        <v>1990</v>
      </c>
      <c r="K7" s="9">
        <v>3.1003356481960509E-2</v>
      </c>
      <c r="L7" s="2">
        <f t="shared" si="0"/>
        <v>15.515793167316049</v>
      </c>
      <c r="M7" s="3">
        <f t="shared" si="1"/>
        <v>2.6854358148081861E-3</v>
      </c>
      <c r="N7" s="8" t="s">
        <v>272</v>
      </c>
      <c r="O7" s="10">
        <v>2</v>
      </c>
    </row>
    <row r="8" spans="1:15" x14ac:dyDescent="0.25">
      <c r="A8" s="5">
        <v>6</v>
      </c>
      <c r="B8" s="6">
        <v>21</v>
      </c>
      <c r="C8" t="s">
        <v>32</v>
      </c>
      <c r="D8" s="7" t="s">
        <v>33</v>
      </c>
      <c r="E8" s="8" t="s">
        <v>18</v>
      </c>
      <c r="F8" s="8">
        <v>1969</v>
      </c>
      <c r="G8" t="s">
        <v>34</v>
      </c>
      <c r="H8" s="7" t="s">
        <v>33</v>
      </c>
      <c r="I8" s="8" t="s">
        <v>18</v>
      </c>
      <c r="J8" s="8">
        <v>1977</v>
      </c>
      <c r="K8" s="9">
        <v>3.1257986112905201E-2</v>
      </c>
      <c r="L8" s="2">
        <f t="shared" si="0"/>
        <v>15.389400485659033</v>
      </c>
      <c r="M8" s="3">
        <f t="shared" si="1"/>
        <v>2.7074912180948636E-3</v>
      </c>
      <c r="N8" s="8" t="s">
        <v>273</v>
      </c>
      <c r="O8" s="10">
        <v>1</v>
      </c>
    </row>
    <row r="9" spans="1:15" x14ac:dyDescent="0.25">
      <c r="A9" s="5">
        <v>7</v>
      </c>
      <c r="B9" s="6">
        <v>93</v>
      </c>
      <c r="C9" t="s">
        <v>35</v>
      </c>
      <c r="D9" s="7" t="s">
        <v>17</v>
      </c>
      <c r="E9" s="8" t="s">
        <v>18</v>
      </c>
      <c r="F9" s="8">
        <v>1997</v>
      </c>
      <c r="G9" t="s">
        <v>36</v>
      </c>
      <c r="H9" s="7" t="s">
        <v>17</v>
      </c>
      <c r="I9" s="8" t="s">
        <v>18</v>
      </c>
      <c r="J9" s="8">
        <v>2001</v>
      </c>
      <c r="K9" s="9">
        <v>3.1686226851888932E-2</v>
      </c>
      <c r="L9" s="2">
        <f t="shared" si="0"/>
        <v>15.181412066359362</v>
      </c>
      <c r="M9" s="3">
        <f t="shared" si="1"/>
        <v>2.7445843960059706E-3</v>
      </c>
      <c r="N9" s="8" t="s">
        <v>272</v>
      </c>
      <c r="O9" s="10">
        <v>3</v>
      </c>
    </row>
    <row r="10" spans="1:15" x14ac:dyDescent="0.25">
      <c r="A10" s="5">
        <v>8</v>
      </c>
      <c r="B10" s="6">
        <v>87</v>
      </c>
      <c r="C10" t="s">
        <v>37</v>
      </c>
      <c r="D10" s="7" t="s">
        <v>31</v>
      </c>
      <c r="E10" s="8" t="s">
        <v>18</v>
      </c>
      <c r="F10" s="8">
        <v>1980</v>
      </c>
      <c r="G10" t="s">
        <v>38</v>
      </c>
      <c r="H10" s="7" t="s">
        <v>39</v>
      </c>
      <c r="I10" s="8" t="s">
        <v>18</v>
      </c>
      <c r="J10" s="8">
        <v>1976</v>
      </c>
      <c r="K10" s="9">
        <v>3.1744097228511237E-2</v>
      </c>
      <c r="L10" s="2">
        <f t="shared" si="0"/>
        <v>15.153735927781085</v>
      </c>
      <c r="M10" s="3">
        <f t="shared" si="1"/>
        <v>2.7495969881776734E-3</v>
      </c>
      <c r="N10" s="8" t="s">
        <v>272</v>
      </c>
      <c r="O10" s="10">
        <v>4</v>
      </c>
    </row>
    <row r="11" spans="1:15" x14ac:dyDescent="0.25">
      <c r="A11" s="5">
        <v>9</v>
      </c>
      <c r="B11" s="6">
        <v>88</v>
      </c>
      <c r="C11" t="s">
        <v>40</v>
      </c>
      <c r="D11" s="7" t="s">
        <v>31</v>
      </c>
      <c r="E11" s="8" t="s">
        <v>18</v>
      </c>
      <c r="F11" s="8">
        <v>1983</v>
      </c>
      <c r="G11" t="s">
        <v>41</v>
      </c>
      <c r="H11" s="7" t="s">
        <v>39</v>
      </c>
      <c r="I11" s="8" t="s">
        <v>18</v>
      </c>
      <c r="J11" s="8">
        <v>1982</v>
      </c>
      <c r="K11" s="9">
        <v>3.2716319445171393E-2</v>
      </c>
      <c r="L11" s="2">
        <f t="shared" si="0"/>
        <v>14.703416362981615</v>
      </c>
      <c r="M11" s="3">
        <f t="shared" si="1"/>
        <v>2.8338085270828406E-3</v>
      </c>
      <c r="N11" s="8" t="s">
        <v>272</v>
      </c>
      <c r="O11" s="10">
        <v>5</v>
      </c>
    </row>
    <row r="12" spans="1:15" x14ac:dyDescent="0.25">
      <c r="A12" s="5">
        <v>10</v>
      </c>
      <c r="B12" s="6">
        <v>72</v>
      </c>
      <c r="C12" t="s">
        <v>42</v>
      </c>
      <c r="D12" s="7" t="s">
        <v>43</v>
      </c>
      <c r="E12" s="8" t="s">
        <v>18</v>
      </c>
      <c r="F12" s="8">
        <v>1967</v>
      </c>
      <c r="G12" t="s">
        <v>44</v>
      </c>
      <c r="H12" s="7" t="s">
        <v>43</v>
      </c>
      <c r="I12" s="8" t="s">
        <v>18</v>
      </c>
      <c r="J12" s="8">
        <v>1967</v>
      </c>
      <c r="K12" s="9">
        <v>3.2762615745014045E-2</v>
      </c>
      <c r="L12" s="2">
        <f t="shared" si="0"/>
        <v>14.682639213258595</v>
      </c>
      <c r="M12" s="3">
        <f t="shared" si="1"/>
        <v>2.8378186006941574E-3</v>
      </c>
      <c r="N12" s="8" t="s">
        <v>273</v>
      </c>
      <c r="O12" s="10">
        <v>2</v>
      </c>
    </row>
    <row r="13" spans="1:15" x14ac:dyDescent="0.25">
      <c r="A13" s="5">
        <v>11</v>
      </c>
      <c r="B13" s="6">
        <v>108</v>
      </c>
      <c r="C13" t="s">
        <v>45</v>
      </c>
      <c r="D13" s="7" t="s">
        <v>21</v>
      </c>
      <c r="E13" s="8" t="s">
        <v>18</v>
      </c>
      <c r="F13" s="8">
        <v>1975</v>
      </c>
      <c r="G13" t="s">
        <v>46</v>
      </c>
      <c r="H13" s="7" t="s">
        <v>21</v>
      </c>
      <c r="I13" s="8" t="s">
        <v>18</v>
      </c>
      <c r="J13" s="8">
        <v>1975</v>
      </c>
      <c r="K13" s="9">
        <v>3.280891203758074E-2</v>
      </c>
      <c r="L13" s="2">
        <f t="shared" si="0"/>
        <v>14.66192070360824</v>
      </c>
      <c r="M13" s="3">
        <f t="shared" si="1"/>
        <v>2.8418286736752482E-3</v>
      </c>
      <c r="N13" s="8" t="s">
        <v>273</v>
      </c>
      <c r="O13" s="10">
        <v>3</v>
      </c>
    </row>
    <row r="14" spans="1:15" x14ac:dyDescent="0.25">
      <c r="A14" s="5">
        <v>12</v>
      </c>
      <c r="B14" s="6">
        <v>92</v>
      </c>
      <c r="C14" t="s">
        <v>47</v>
      </c>
      <c r="D14" s="7" t="s">
        <v>17</v>
      </c>
      <c r="E14" s="8" t="s">
        <v>18</v>
      </c>
      <c r="F14" s="8">
        <v>1983</v>
      </c>
      <c r="G14" t="s">
        <v>48</v>
      </c>
      <c r="H14" s="7" t="s">
        <v>17</v>
      </c>
      <c r="I14" s="8" t="s">
        <v>18</v>
      </c>
      <c r="J14" s="8">
        <v>1989</v>
      </c>
      <c r="K14" s="9">
        <v>3.2878356483706739E-2</v>
      </c>
      <c r="L14" s="2">
        <f t="shared" si="0"/>
        <v>14.630952338054142</v>
      </c>
      <c r="M14" s="3">
        <f t="shared" si="1"/>
        <v>2.8478437837771106E-3</v>
      </c>
      <c r="N14" s="8" t="s">
        <v>272</v>
      </c>
      <c r="O14" s="10">
        <v>6</v>
      </c>
    </row>
    <row r="15" spans="1:15" x14ac:dyDescent="0.25">
      <c r="A15" s="5">
        <v>13</v>
      </c>
      <c r="B15" s="6">
        <v>45</v>
      </c>
      <c r="C15" t="s">
        <v>49</v>
      </c>
      <c r="D15" s="7" t="s">
        <v>27</v>
      </c>
      <c r="E15" s="8" t="s">
        <v>50</v>
      </c>
      <c r="F15" s="8">
        <v>1981</v>
      </c>
      <c r="G15" t="s">
        <v>51</v>
      </c>
      <c r="H15" s="7" t="s">
        <v>52</v>
      </c>
      <c r="I15" s="8" t="s">
        <v>18</v>
      </c>
      <c r="J15" s="8">
        <v>1978</v>
      </c>
      <c r="K15" s="9">
        <v>3.2970949076116085E-2</v>
      </c>
      <c r="L15" s="2">
        <f t="shared" si="0"/>
        <v>14.589864112074643</v>
      </c>
      <c r="M15" s="3">
        <f t="shared" si="1"/>
        <v>2.8558639303695181E-3</v>
      </c>
      <c r="N15" s="13" t="s">
        <v>274</v>
      </c>
      <c r="O15" s="10" t="s">
        <v>269</v>
      </c>
    </row>
    <row r="16" spans="1:15" x14ac:dyDescent="0.25">
      <c r="A16" s="5">
        <v>14</v>
      </c>
      <c r="B16" s="6">
        <v>94</v>
      </c>
      <c r="C16" t="s">
        <v>53</v>
      </c>
      <c r="D16" s="7" t="s">
        <v>17</v>
      </c>
      <c r="E16" s="8" t="s">
        <v>18</v>
      </c>
      <c r="F16" s="8">
        <v>2001</v>
      </c>
      <c r="G16" t="s">
        <v>54</v>
      </c>
      <c r="H16" s="7" t="s">
        <v>17</v>
      </c>
      <c r="I16" s="8" t="s">
        <v>18</v>
      </c>
      <c r="J16" s="8">
        <v>2003</v>
      </c>
      <c r="K16" s="9">
        <v>3.3804282407800201E-2</v>
      </c>
      <c r="L16" s="2">
        <f t="shared" si="0"/>
        <v>14.230199028146453</v>
      </c>
      <c r="M16" s="3">
        <f t="shared" si="1"/>
        <v>2.9280452497011866E-3</v>
      </c>
      <c r="N16" s="8" t="s">
        <v>272</v>
      </c>
      <c r="O16" s="10">
        <v>7</v>
      </c>
    </row>
    <row r="17" spans="1:15" x14ac:dyDescent="0.25">
      <c r="A17" s="5">
        <v>15</v>
      </c>
      <c r="B17" s="6">
        <v>89</v>
      </c>
      <c r="C17" t="s">
        <v>55</v>
      </c>
      <c r="D17" s="7" t="s">
        <v>31</v>
      </c>
      <c r="E17" s="8" t="s">
        <v>18</v>
      </c>
      <c r="F17" s="8">
        <v>1980</v>
      </c>
      <c r="G17" t="s">
        <v>56</v>
      </c>
      <c r="H17" s="7" t="s">
        <v>57</v>
      </c>
      <c r="I17" s="8" t="s">
        <v>18</v>
      </c>
      <c r="J17" s="8">
        <v>1976</v>
      </c>
      <c r="K17" s="9">
        <v>3.3885300930705853E-2</v>
      </c>
      <c r="L17" s="2">
        <f t="shared" si="0"/>
        <v>14.196175139491265</v>
      </c>
      <c r="M17" s="3">
        <f t="shared" si="1"/>
        <v>2.9350628783634345E-3</v>
      </c>
      <c r="N17" s="8" t="s">
        <v>272</v>
      </c>
      <c r="O17" s="10">
        <v>8</v>
      </c>
    </row>
    <row r="18" spans="1:15" x14ac:dyDescent="0.25">
      <c r="A18" s="5">
        <v>16</v>
      </c>
      <c r="B18" s="6">
        <v>41</v>
      </c>
      <c r="C18" t="s">
        <v>58</v>
      </c>
      <c r="D18" s="7" t="s">
        <v>52</v>
      </c>
      <c r="E18" s="8" t="s">
        <v>18</v>
      </c>
      <c r="F18" s="8">
        <v>1976</v>
      </c>
      <c r="G18" t="s">
        <v>59</v>
      </c>
      <c r="H18" s="7" t="s">
        <v>60</v>
      </c>
      <c r="I18" s="8" t="s">
        <v>18</v>
      </c>
      <c r="J18" s="8">
        <v>1973</v>
      </c>
      <c r="K18" s="9">
        <v>3.3966319446335547E-2</v>
      </c>
      <c r="L18" s="2">
        <f t="shared" si="0"/>
        <v>14.162313565550706</v>
      </c>
      <c r="M18" s="3">
        <f t="shared" si="1"/>
        <v>2.9420805063954565E-3</v>
      </c>
      <c r="N18" s="8" t="s">
        <v>273</v>
      </c>
      <c r="O18" s="10">
        <v>4</v>
      </c>
    </row>
    <row r="19" spans="1:15" x14ac:dyDescent="0.25">
      <c r="A19" s="5">
        <v>17</v>
      </c>
      <c r="B19" s="6">
        <v>50</v>
      </c>
      <c r="C19" t="s">
        <v>61</v>
      </c>
      <c r="D19" s="7" t="s">
        <v>62</v>
      </c>
      <c r="E19" s="8" t="s">
        <v>18</v>
      </c>
      <c r="F19" s="8">
        <v>1972</v>
      </c>
      <c r="G19" t="s">
        <v>63</v>
      </c>
      <c r="H19" s="7" t="s">
        <v>62</v>
      </c>
      <c r="I19" s="8" t="s">
        <v>18</v>
      </c>
      <c r="J19" s="8">
        <v>1976</v>
      </c>
      <c r="K19" s="9">
        <v>3.4058912038744893E-2</v>
      </c>
      <c r="L19" s="2">
        <f t="shared" si="0"/>
        <v>14.123811885695028</v>
      </c>
      <c r="M19" s="3">
        <f t="shared" si="1"/>
        <v>2.9501006529878641E-3</v>
      </c>
      <c r="N19" s="8" t="s">
        <v>273</v>
      </c>
      <c r="O19" s="10">
        <v>5</v>
      </c>
    </row>
    <row r="20" spans="1:15" x14ac:dyDescent="0.25">
      <c r="A20" s="5">
        <v>18</v>
      </c>
      <c r="B20" s="6">
        <v>24</v>
      </c>
      <c r="C20" t="s">
        <v>64</v>
      </c>
      <c r="D20" s="7" t="s">
        <v>65</v>
      </c>
      <c r="E20" s="8" t="s">
        <v>50</v>
      </c>
      <c r="F20" s="8">
        <v>1986</v>
      </c>
      <c r="G20" t="s">
        <v>66</v>
      </c>
      <c r="H20" s="7" t="s">
        <v>65</v>
      </c>
      <c r="I20" s="8" t="s">
        <v>18</v>
      </c>
      <c r="J20" s="8">
        <v>1982</v>
      </c>
      <c r="K20" s="9">
        <v>3.4325115746469237E-2</v>
      </c>
      <c r="L20" s="2">
        <f t="shared" si="0"/>
        <v>14.014276607826085</v>
      </c>
      <c r="M20" s="3">
        <f t="shared" si="1"/>
        <v>2.9731585748349275E-3</v>
      </c>
      <c r="N20" s="13" t="s">
        <v>275</v>
      </c>
      <c r="O20" s="10" t="s">
        <v>269</v>
      </c>
    </row>
    <row r="21" spans="1:15" x14ac:dyDescent="0.25">
      <c r="A21" s="5">
        <v>19</v>
      </c>
      <c r="B21" s="6">
        <v>28</v>
      </c>
      <c r="C21" t="s">
        <v>67</v>
      </c>
      <c r="D21" s="7" t="s">
        <v>68</v>
      </c>
      <c r="E21" s="8" t="s">
        <v>18</v>
      </c>
      <c r="F21" s="8">
        <v>1969</v>
      </c>
      <c r="G21" t="s">
        <v>69</v>
      </c>
      <c r="H21" s="7" t="s">
        <v>68</v>
      </c>
      <c r="I21" s="8" t="s">
        <v>50</v>
      </c>
      <c r="J21" s="8">
        <v>1986</v>
      </c>
      <c r="K21" s="9">
        <v>3.4464004631445277E-2</v>
      </c>
      <c r="L21" s="2">
        <f t="shared" si="0"/>
        <v>13.95779950156343</v>
      </c>
      <c r="M21" s="3">
        <f t="shared" si="1"/>
        <v>2.9851887944084259E-3</v>
      </c>
      <c r="N21" s="13" t="s">
        <v>276</v>
      </c>
      <c r="O21" s="10" t="s">
        <v>269</v>
      </c>
    </row>
    <row r="22" spans="1:15" x14ac:dyDescent="0.25">
      <c r="A22" s="5">
        <v>20</v>
      </c>
      <c r="B22" s="6">
        <v>114</v>
      </c>
      <c r="C22" t="s">
        <v>70</v>
      </c>
      <c r="D22" s="7" t="s">
        <v>71</v>
      </c>
      <c r="E22" s="8" t="s">
        <v>50</v>
      </c>
      <c r="F22" s="8">
        <v>1974</v>
      </c>
      <c r="G22" t="s">
        <v>72</v>
      </c>
      <c r="H22" s="7" t="s">
        <v>71</v>
      </c>
      <c r="I22" s="8" t="s">
        <v>18</v>
      </c>
      <c r="J22" s="8">
        <v>1987</v>
      </c>
      <c r="K22" s="9">
        <v>3.4811226854799315E-2</v>
      </c>
      <c r="L22" s="2">
        <f t="shared" si="0"/>
        <v>13.818578376255848</v>
      </c>
      <c r="M22" s="3">
        <f t="shared" si="1"/>
        <v>3.015264344287511E-3</v>
      </c>
      <c r="N22" s="8" t="s">
        <v>277</v>
      </c>
      <c r="O22" s="10">
        <v>1</v>
      </c>
    </row>
    <row r="23" spans="1:15" x14ac:dyDescent="0.25">
      <c r="A23" s="5">
        <v>21</v>
      </c>
      <c r="B23" s="6">
        <v>22</v>
      </c>
      <c r="C23" t="s">
        <v>73</v>
      </c>
      <c r="D23" s="7" t="s">
        <v>74</v>
      </c>
      <c r="E23" s="8" t="s">
        <v>18</v>
      </c>
      <c r="F23" s="8">
        <v>1966</v>
      </c>
      <c r="G23" t="s">
        <v>75</v>
      </c>
      <c r="H23" s="7" t="s">
        <v>74</v>
      </c>
      <c r="I23" s="8" t="s">
        <v>18</v>
      </c>
      <c r="J23" s="8">
        <v>1963</v>
      </c>
      <c r="K23" s="9">
        <v>3.52163194474997E-2</v>
      </c>
      <c r="L23" s="2">
        <f t="shared" si="0"/>
        <v>13.659623555601856</v>
      </c>
      <c r="M23" s="3">
        <f t="shared" si="1"/>
        <v>3.0503524857080728E-3</v>
      </c>
      <c r="N23" s="8" t="s">
        <v>278</v>
      </c>
      <c r="O23" s="10">
        <v>1</v>
      </c>
    </row>
    <row r="24" spans="1:15" x14ac:dyDescent="0.25">
      <c r="A24" s="5">
        <v>22</v>
      </c>
      <c r="B24" s="6">
        <v>95</v>
      </c>
      <c r="C24" t="s">
        <v>76</v>
      </c>
      <c r="D24" s="7" t="s">
        <v>17</v>
      </c>
      <c r="E24" s="8" t="s">
        <v>18</v>
      </c>
      <c r="F24" s="8">
        <v>2002</v>
      </c>
      <c r="G24" t="s">
        <v>77</v>
      </c>
      <c r="H24" s="7" t="s">
        <v>17</v>
      </c>
      <c r="I24" s="8" t="s">
        <v>18</v>
      </c>
      <c r="J24" s="8">
        <v>2001</v>
      </c>
      <c r="K24" s="9">
        <v>3.5366782409255393E-2</v>
      </c>
      <c r="L24" s="2">
        <f t="shared" si="0"/>
        <v>13.60151062373091</v>
      </c>
      <c r="M24" s="3">
        <f t="shared" si="1"/>
        <v>3.0633852238419568E-3</v>
      </c>
      <c r="N24" s="8" t="s">
        <v>272</v>
      </c>
      <c r="O24" s="10">
        <v>9</v>
      </c>
    </row>
    <row r="25" spans="1:15" x14ac:dyDescent="0.25">
      <c r="A25" s="5">
        <v>23</v>
      </c>
      <c r="B25" s="6">
        <v>76</v>
      </c>
      <c r="C25" t="s">
        <v>78</v>
      </c>
      <c r="D25" s="7" t="s">
        <v>43</v>
      </c>
      <c r="E25" s="8" t="s">
        <v>50</v>
      </c>
      <c r="F25" s="8">
        <v>1975</v>
      </c>
      <c r="G25" t="s">
        <v>79</v>
      </c>
      <c r="H25" s="7" t="s">
        <v>43</v>
      </c>
      <c r="I25" s="8" t="s">
        <v>18</v>
      </c>
      <c r="J25" s="8">
        <v>1967</v>
      </c>
      <c r="K25" s="9">
        <v>3.5656134263263084E-2</v>
      </c>
      <c r="L25" s="2">
        <f t="shared" si="0"/>
        <v>13.491133478322391</v>
      </c>
      <c r="M25" s="3">
        <f t="shared" si="1"/>
        <v>3.0884481821795654E-3</v>
      </c>
      <c r="N25" s="8" t="s">
        <v>279</v>
      </c>
      <c r="O25" s="10">
        <v>1</v>
      </c>
    </row>
    <row r="26" spans="1:15" x14ac:dyDescent="0.25">
      <c r="A26" s="5">
        <v>24</v>
      </c>
      <c r="B26" s="6">
        <v>86</v>
      </c>
      <c r="C26" t="s">
        <v>80</v>
      </c>
      <c r="D26" s="7" t="s">
        <v>31</v>
      </c>
      <c r="E26" s="8" t="s">
        <v>18</v>
      </c>
      <c r="F26" s="8">
        <v>1970</v>
      </c>
      <c r="G26" t="s">
        <v>81</v>
      </c>
      <c r="H26" s="7" t="s">
        <v>31</v>
      </c>
      <c r="I26" s="8" t="s">
        <v>18</v>
      </c>
      <c r="J26" s="8">
        <v>2002</v>
      </c>
      <c r="K26" s="9">
        <v>3.5829745371302124E-2</v>
      </c>
      <c r="L26" s="2">
        <f t="shared" si="0"/>
        <v>13.425762915188271</v>
      </c>
      <c r="M26" s="3">
        <f t="shared" si="1"/>
        <v>3.103485956803995E-3</v>
      </c>
      <c r="N26" s="8" t="s">
        <v>272</v>
      </c>
      <c r="O26" s="10">
        <v>10</v>
      </c>
    </row>
    <row r="27" spans="1:15" x14ac:dyDescent="0.25">
      <c r="A27" s="5">
        <v>25</v>
      </c>
      <c r="B27" s="6">
        <v>101</v>
      </c>
      <c r="C27" t="s">
        <v>82</v>
      </c>
      <c r="D27" s="7" t="s">
        <v>83</v>
      </c>
      <c r="E27" s="8" t="s">
        <v>18</v>
      </c>
      <c r="F27" s="8">
        <v>1974</v>
      </c>
      <c r="G27" t="s">
        <v>84</v>
      </c>
      <c r="H27" s="7" t="s">
        <v>83</v>
      </c>
      <c r="I27" s="8" t="s">
        <v>18</v>
      </c>
      <c r="J27" s="8">
        <v>1980</v>
      </c>
      <c r="K27" s="9">
        <v>3.6119097225309815E-2</v>
      </c>
      <c r="L27" s="2">
        <f t="shared" si="0"/>
        <v>13.318208471987646</v>
      </c>
      <c r="M27" s="3">
        <f t="shared" si="1"/>
        <v>3.1285489151416036E-3</v>
      </c>
      <c r="N27" s="8" t="s">
        <v>272</v>
      </c>
      <c r="O27" s="10">
        <v>11</v>
      </c>
    </row>
    <row r="28" spans="1:15" x14ac:dyDescent="0.25">
      <c r="A28" s="5">
        <v>26</v>
      </c>
      <c r="B28" s="6">
        <v>110</v>
      </c>
      <c r="C28" t="s">
        <v>85</v>
      </c>
      <c r="D28" s="7" t="s">
        <v>21</v>
      </c>
      <c r="E28" s="8" t="s">
        <v>18</v>
      </c>
      <c r="F28" s="8">
        <v>1979</v>
      </c>
      <c r="G28" t="s">
        <v>86</v>
      </c>
      <c r="H28" s="7" t="s">
        <v>21</v>
      </c>
      <c r="I28" s="8" t="s">
        <v>18</v>
      </c>
      <c r="J28" s="8">
        <v>1970</v>
      </c>
      <c r="K28" s="9">
        <v>3.6176967594656162E-2</v>
      </c>
      <c r="L28" s="2">
        <f t="shared" si="0"/>
        <v>13.296904042828707</v>
      </c>
      <c r="M28" s="3">
        <f t="shared" si="1"/>
        <v>3.1335615066830805E-3</v>
      </c>
      <c r="N28" s="8" t="s">
        <v>273</v>
      </c>
      <c r="O28" s="10">
        <v>6</v>
      </c>
    </row>
    <row r="29" spans="1:15" x14ac:dyDescent="0.25">
      <c r="A29" s="5">
        <v>27</v>
      </c>
      <c r="B29" s="6">
        <v>35</v>
      </c>
      <c r="C29" t="s">
        <v>87</v>
      </c>
      <c r="D29" s="7" t="s">
        <v>88</v>
      </c>
      <c r="E29" s="8" t="s">
        <v>50</v>
      </c>
      <c r="F29" s="8">
        <v>1984</v>
      </c>
      <c r="G29" t="s">
        <v>89</v>
      </c>
      <c r="H29" s="7" t="s">
        <v>88</v>
      </c>
      <c r="I29" s="8" t="s">
        <v>18</v>
      </c>
      <c r="J29" s="8">
        <v>1975</v>
      </c>
      <c r="K29" s="9">
        <v>3.6362152779474854E-2</v>
      </c>
      <c r="L29" s="2">
        <f t="shared" si="0"/>
        <v>13.22918556511312</v>
      </c>
      <c r="M29" s="3">
        <f t="shared" si="1"/>
        <v>3.1496017998678956E-3</v>
      </c>
      <c r="N29" s="8" t="s">
        <v>277</v>
      </c>
      <c r="O29" s="10">
        <v>2</v>
      </c>
    </row>
    <row r="30" spans="1:15" x14ac:dyDescent="0.25">
      <c r="A30" s="5">
        <v>28</v>
      </c>
      <c r="B30" s="6">
        <v>67</v>
      </c>
      <c r="C30" t="s">
        <v>90</v>
      </c>
      <c r="D30" s="7" t="s">
        <v>91</v>
      </c>
      <c r="E30" s="8" t="s">
        <v>18</v>
      </c>
      <c r="F30" s="8">
        <v>1983</v>
      </c>
      <c r="G30" t="s">
        <v>92</v>
      </c>
      <c r="H30" s="7" t="s">
        <v>93</v>
      </c>
      <c r="I30" s="8" t="s">
        <v>18</v>
      </c>
      <c r="J30" s="8">
        <v>1979</v>
      </c>
      <c r="K30" s="9">
        <v>3.6686226856545545E-2</v>
      </c>
      <c r="L30" s="2">
        <f t="shared" si="0"/>
        <v>13.112323285457725</v>
      </c>
      <c r="M30" s="3">
        <f t="shared" si="1"/>
        <v>3.1776723132564354E-3</v>
      </c>
      <c r="N30" s="8" t="s">
        <v>272</v>
      </c>
      <c r="O30" s="10">
        <v>12</v>
      </c>
    </row>
    <row r="31" spans="1:15" x14ac:dyDescent="0.25">
      <c r="A31" s="5">
        <v>29</v>
      </c>
      <c r="B31" s="6">
        <v>25</v>
      </c>
      <c r="C31" t="s">
        <v>94</v>
      </c>
      <c r="D31" s="7" t="s">
        <v>95</v>
      </c>
      <c r="E31" s="8" t="s">
        <v>50</v>
      </c>
      <c r="F31" s="8">
        <v>1985</v>
      </c>
      <c r="G31" t="s">
        <v>96</v>
      </c>
      <c r="H31" s="7" t="s">
        <v>43</v>
      </c>
      <c r="I31" s="8" t="s">
        <v>50</v>
      </c>
      <c r="J31" s="8">
        <v>1980</v>
      </c>
      <c r="K31" s="9">
        <v>3.6940856487490237E-2</v>
      </c>
      <c r="L31" s="2">
        <f t="shared" si="0"/>
        <v>13.021941351835416</v>
      </c>
      <c r="M31" s="3">
        <f t="shared" si="1"/>
        <v>3.1997277165431129E-3</v>
      </c>
      <c r="N31" s="13" t="s">
        <v>280</v>
      </c>
      <c r="O31" s="10" t="s">
        <v>269</v>
      </c>
    </row>
    <row r="32" spans="1:15" x14ac:dyDescent="0.25">
      <c r="A32" s="5">
        <v>30</v>
      </c>
      <c r="B32" s="6">
        <v>48</v>
      </c>
      <c r="C32" t="s">
        <v>97</v>
      </c>
      <c r="D32" s="7" t="s">
        <v>98</v>
      </c>
      <c r="E32" s="8" t="s">
        <v>18</v>
      </c>
      <c r="F32" s="8">
        <v>1963</v>
      </c>
      <c r="G32" t="s">
        <v>99</v>
      </c>
      <c r="H32" s="7" t="s">
        <v>98</v>
      </c>
      <c r="I32" s="8" t="s">
        <v>18</v>
      </c>
      <c r="J32" s="8">
        <v>1988</v>
      </c>
      <c r="K32" s="9">
        <v>3.6987152780056931E-2</v>
      </c>
      <c r="L32" s="2">
        <f t="shared" si="0"/>
        <v>13.005641973232366</v>
      </c>
      <c r="M32" s="3">
        <f t="shared" si="1"/>
        <v>3.2037377895242037E-3</v>
      </c>
      <c r="N32" s="8" t="s">
        <v>273</v>
      </c>
      <c r="O32" s="10">
        <v>7</v>
      </c>
    </row>
    <row r="33" spans="1:15" x14ac:dyDescent="0.25">
      <c r="A33" s="5">
        <v>31</v>
      </c>
      <c r="B33" s="6">
        <v>73</v>
      </c>
      <c r="C33" t="s">
        <v>100</v>
      </c>
      <c r="D33" s="7" t="s">
        <v>43</v>
      </c>
      <c r="E33" s="8" t="s">
        <v>18</v>
      </c>
      <c r="F33" s="8">
        <v>1965</v>
      </c>
      <c r="G33" t="s">
        <v>101</v>
      </c>
      <c r="H33" s="7" t="s">
        <v>102</v>
      </c>
      <c r="I33" s="8" t="s">
        <v>18</v>
      </c>
      <c r="J33" s="8">
        <v>1968</v>
      </c>
      <c r="K33" s="9">
        <v>3.7195486111158971E-2</v>
      </c>
      <c r="L33" s="2">
        <f t="shared" si="0"/>
        <v>12.932796878338147</v>
      </c>
      <c r="M33" s="3">
        <f t="shared" si="1"/>
        <v>3.2217831191995645E-3</v>
      </c>
      <c r="N33" s="8" t="s">
        <v>273</v>
      </c>
      <c r="O33" s="10">
        <v>8</v>
      </c>
    </row>
    <row r="34" spans="1:15" x14ac:dyDescent="0.25">
      <c r="A34" s="5">
        <v>32</v>
      </c>
      <c r="B34" s="6">
        <v>107</v>
      </c>
      <c r="C34" t="s">
        <v>103</v>
      </c>
      <c r="D34" s="7" t="s">
        <v>102</v>
      </c>
      <c r="E34" s="8" t="s">
        <v>18</v>
      </c>
      <c r="F34" s="8">
        <v>1977</v>
      </c>
      <c r="G34" t="s">
        <v>104</v>
      </c>
      <c r="H34" s="7" t="s">
        <v>105</v>
      </c>
      <c r="I34" s="8" t="s">
        <v>18</v>
      </c>
      <c r="J34" s="8">
        <v>1964</v>
      </c>
      <c r="K34" s="9">
        <v>3.7415393519040663E-2</v>
      </c>
      <c r="L34" s="2">
        <f t="shared" si="0"/>
        <v>12.856784906508198</v>
      </c>
      <c r="M34" s="3">
        <f t="shared" si="1"/>
        <v>3.2408309674353108E-3</v>
      </c>
      <c r="N34" s="8" t="s">
        <v>273</v>
      </c>
      <c r="O34" s="10">
        <v>9</v>
      </c>
    </row>
    <row r="35" spans="1:15" x14ac:dyDescent="0.25">
      <c r="A35" s="5">
        <v>33</v>
      </c>
      <c r="B35" s="6">
        <v>2</v>
      </c>
      <c r="C35" t="s">
        <v>106</v>
      </c>
      <c r="D35" s="7" t="s">
        <v>107</v>
      </c>
      <c r="E35" s="8" t="s">
        <v>18</v>
      </c>
      <c r="F35" s="8">
        <v>1964</v>
      </c>
      <c r="G35" t="s">
        <v>108</v>
      </c>
      <c r="H35" s="7" t="s">
        <v>39</v>
      </c>
      <c r="I35" s="8" t="s">
        <v>18</v>
      </c>
      <c r="J35" s="8">
        <v>1966</v>
      </c>
      <c r="K35" s="9">
        <v>3.7496412041946314E-2</v>
      </c>
      <c r="L35" s="2">
        <f t="shared" si="0"/>
        <v>12.829005242649275</v>
      </c>
      <c r="M35" s="3">
        <f t="shared" si="1"/>
        <v>3.2478485960975587E-3</v>
      </c>
      <c r="N35" s="8" t="s">
        <v>278</v>
      </c>
      <c r="O35" s="10">
        <v>2</v>
      </c>
    </row>
    <row r="36" spans="1:15" x14ac:dyDescent="0.25">
      <c r="A36" s="5">
        <v>34</v>
      </c>
      <c r="B36" s="6">
        <v>1</v>
      </c>
      <c r="C36" t="s">
        <v>109</v>
      </c>
      <c r="D36" s="7" t="s">
        <v>107</v>
      </c>
      <c r="E36" s="8" t="s">
        <v>18</v>
      </c>
      <c r="F36" s="8">
        <v>1970</v>
      </c>
      <c r="G36" t="s">
        <v>110</v>
      </c>
      <c r="H36" s="7" t="s">
        <v>111</v>
      </c>
      <c r="I36" s="8" t="s">
        <v>18</v>
      </c>
      <c r="J36" s="8">
        <v>1990</v>
      </c>
      <c r="K36" s="9">
        <v>3.7716319449828006E-2</v>
      </c>
      <c r="L36" s="2">
        <f t="shared" si="0"/>
        <v>12.754204908741706</v>
      </c>
      <c r="M36" s="3">
        <f t="shared" si="1"/>
        <v>3.266896444333305E-3</v>
      </c>
      <c r="N36" s="8" t="s">
        <v>272</v>
      </c>
      <c r="O36" s="10">
        <v>13</v>
      </c>
    </row>
    <row r="37" spans="1:15" x14ac:dyDescent="0.25">
      <c r="A37" s="5">
        <v>35</v>
      </c>
      <c r="B37" s="6">
        <v>40</v>
      </c>
      <c r="C37" t="s">
        <v>112</v>
      </c>
      <c r="D37" s="7" t="s">
        <v>25</v>
      </c>
      <c r="E37" s="8" t="s">
        <v>18</v>
      </c>
      <c r="F37" s="8">
        <v>1958</v>
      </c>
      <c r="G37" t="s">
        <v>113</v>
      </c>
      <c r="H37" s="7" t="s">
        <v>114</v>
      </c>
      <c r="I37" s="8" t="s">
        <v>18</v>
      </c>
      <c r="J37" s="8">
        <v>1959</v>
      </c>
      <c r="K37" s="9">
        <v>3.7878356488363352E-2</v>
      </c>
      <c r="L37" s="2">
        <f t="shared" si="0"/>
        <v>12.699644632534358</v>
      </c>
      <c r="M37" s="3">
        <f t="shared" si="1"/>
        <v>3.2809317010275749E-3</v>
      </c>
      <c r="N37" s="8" t="s">
        <v>278</v>
      </c>
      <c r="O37" s="10">
        <v>3</v>
      </c>
    </row>
    <row r="38" spans="1:15" x14ac:dyDescent="0.25">
      <c r="A38" s="5">
        <v>36</v>
      </c>
      <c r="B38" s="6">
        <v>30</v>
      </c>
      <c r="C38" t="s">
        <v>115</v>
      </c>
      <c r="D38" s="7" t="s">
        <v>68</v>
      </c>
      <c r="E38" s="8" t="s">
        <v>18</v>
      </c>
      <c r="F38" s="8">
        <v>1979</v>
      </c>
      <c r="G38" t="s">
        <v>116</v>
      </c>
      <c r="H38" s="7" t="s">
        <v>68</v>
      </c>
      <c r="I38" s="8" t="s">
        <v>18</v>
      </c>
      <c r="J38" s="8">
        <v>1979</v>
      </c>
      <c r="K38" s="9">
        <v>3.7959375003993046E-2</v>
      </c>
      <c r="L38" s="2">
        <f t="shared" si="0"/>
        <v>12.672539171576576</v>
      </c>
      <c r="M38" s="3">
        <f t="shared" si="1"/>
        <v>3.2879493290595969E-3</v>
      </c>
      <c r="N38" s="8" t="s">
        <v>272</v>
      </c>
      <c r="O38" s="10">
        <v>14</v>
      </c>
    </row>
    <row r="39" spans="1:15" x14ac:dyDescent="0.25">
      <c r="A39" s="5">
        <v>37</v>
      </c>
      <c r="B39" s="6">
        <v>31</v>
      </c>
      <c r="C39" t="s">
        <v>117</v>
      </c>
      <c r="D39" s="7" t="s">
        <v>39</v>
      </c>
      <c r="E39" s="8" t="s">
        <v>50</v>
      </c>
      <c r="F39" s="8">
        <v>1971</v>
      </c>
      <c r="G39" t="s">
        <v>118</v>
      </c>
      <c r="H39" s="7" t="s">
        <v>39</v>
      </c>
      <c r="I39" s="8" t="s">
        <v>18</v>
      </c>
      <c r="J39" s="8">
        <v>1973</v>
      </c>
      <c r="K39" s="9">
        <v>3.8214004634937737E-2</v>
      </c>
      <c r="L39" s="2">
        <f t="shared" si="0"/>
        <v>12.588098820369822</v>
      </c>
      <c r="M39" s="3">
        <f t="shared" si="1"/>
        <v>3.3100047323462744E-3</v>
      </c>
      <c r="N39" s="8" t="s">
        <v>279</v>
      </c>
      <c r="O39" s="10">
        <v>2</v>
      </c>
    </row>
    <row r="40" spans="1:15" x14ac:dyDescent="0.25">
      <c r="A40" s="5">
        <v>38</v>
      </c>
      <c r="B40" s="6">
        <v>56</v>
      </c>
      <c r="C40" t="s">
        <v>119</v>
      </c>
      <c r="D40" s="7" t="s">
        <v>120</v>
      </c>
      <c r="E40" s="8" t="s">
        <v>50</v>
      </c>
      <c r="F40" s="8">
        <v>1996</v>
      </c>
      <c r="G40" t="s">
        <v>121</v>
      </c>
      <c r="H40" s="7" t="s">
        <v>120</v>
      </c>
      <c r="I40" s="8" t="s">
        <v>18</v>
      </c>
      <c r="J40" s="8">
        <v>1995</v>
      </c>
      <c r="K40" s="9">
        <v>3.8549652781512123E-2</v>
      </c>
      <c r="L40" s="2">
        <f t="shared" si="0"/>
        <v>12.478495445680579</v>
      </c>
      <c r="M40" s="3">
        <f t="shared" si="1"/>
        <v>3.3390777636649739E-3</v>
      </c>
      <c r="N40" s="8" t="s">
        <v>277</v>
      </c>
      <c r="O40" s="10">
        <v>3</v>
      </c>
    </row>
    <row r="41" spans="1:15" x14ac:dyDescent="0.25">
      <c r="A41" s="5">
        <v>39</v>
      </c>
      <c r="B41" s="6">
        <v>66</v>
      </c>
      <c r="C41" t="s">
        <v>122</v>
      </c>
      <c r="D41" s="7" t="s">
        <v>91</v>
      </c>
      <c r="E41" s="8" t="s">
        <v>18</v>
      </c>
      <c r="F41" s="8">
        <v>1957</v>
      </c>
      <c r="G41" t="s">
        <v>123</v>
      </c>
      <c r="H41" s="7" t="s">
        <v>91</v>
      </c>
      <c r="I41" s="8" t="s">
        <v>18</v>
      </c>
      <c r="J41" s="8">
        <v>1965</v>
      </c>
      <c r="K41" s="9">
        <v>3.8642245373921469E-2</v>
      </c>
      <c r="L41" s="2">
        <f t="shared" si="0"/>
        <v>12.448595106518001</v>
      </c>
      <c r="M41" s="3">
        <f t="shared" si="1"/>
        <v>3.3470979102573815E-3</v>
      </c>
      <c r="N41" s="8" t="s">
        <v>278</v>
      </c>
      <c r="O41" s="10">
        <v>4</v>
      </c>
    </row>
    <row r="42" spans="1:15" x14ac:dyDescent="0.25">
      <c r="A42" s="5">
        <v>40</v>
      </c>
      <c r="B42" s="6">
        <v>84</v>
      </c>
      <c r="C42" t="s">
        <v>124</v>
      </c>
      <c r="D42" s="7" t="s">
        <v>31</v>
      </c>
      <c r="E42" s="8" t="s">
        <v>50</v>
      </c>
      <c r="F42" s="8">
        <v>1974</v>
      </c>
      <c r="G42" t="s">
        <v>125</v>
      </c>
      <c r="H42" s="7" t="s">
        <v>31</v>
      </c>
      <c r="I42" s="8" t="s">
        <v>18</v>
      </c>
      <c r="J42" s="8">
        <v>1978</v>
      </c>
      <c r="K42" s="9">
        <v>3.889687500486616E-2</v>
      </c>
      <c r="L42" s="2">
        <f t="shared" si="0"/>
        <v>12.367103182620362</v>
      </c>
      <c r="M42" s="3">
        <f t="shared" si="1"/>
        <v>3.3691533135440589E-3</v>
      </c>
      <c r="N42" s="8" t="s">
        <v>279</v>
      </c>
      <c r="O42" s="10">
        <v>3</v>
      </c>
    </row>
    <row r="43" spans="1:15" x14ac:dyDescent="0.25">
      <c r="A43" s="5">
        <v>41</v>
      </c>
      <c r="B43" s="6">
        <v>37</v>
      </c>
      <c r="C43" t="s">
        <v>126</v>
      </c>
      <c r="D43" s="7" t="s">
        <v>25</v>
      </c>
      <c r="E43" s="8" t="s">
        <v>18</v>
      </c>
      <c r="F43" s="8">
        <v>1968</v>
      </c>
      <c r="G43" t="s">
        <v>127</v>
      </c>
      <c r="H43" s="7" t="s">
        <v>25</v>
      </c>
      <c r="I43" s="8" t="s">
        <v>18</v>
      </c>
      <c r="J43" s="8">
        <v>1967</v>
      </c>
      <c r="K43" s="9">
        <v>3.9174652782094199E-2</v>
      </c>
      <c r="L43" s="2">
        <f t="shared" si="0"/>
        <v>12.279411111629287</v>
      </c>
      <c r="M43" s="3">
        <f t="shared" si="1"/>
        <v>3.393213753321282E-3</v>
      </c>
      <c r="N43" s="8" t="s">
        <v>273</v>
      </c>
      <c r="O43" s="10">
        <v>10</v>
      </c>
    </row>
    <row r="44" spans="1:15" x14ac:dyDescent="0.25">
      <c r="A44" s="5">
        <v>42</v>
      </c>
      <c r="B44" s="6">
        <v>42</v>
      </c>
      <c r="C44" t="s">
        <v>128</v>
      </c>
      <c r="D44" s="7" t="s">
        <v>83</v>
      </c>
      <c r="E44" s="8" t="s">
        <v>18</v>
      </c>
      <c r="F44" s="8">
        <v>1981</v>
      </c>
      <c r="G44" t="s">
        <v>129</v>
      </c>
      <c r="H44" s="7" t="s">
        <v>83</v>
      </c>
      <c r="I44" s="8" t="s">
        <v>18</v>
      </c>
      <c r="J44" s="8">
        <v>1997</v>
      </c>
      <c r="K44" s="9">
        <v>3.9301967597566545E-2</v>
      </c>
      <c r="L44" s="2">
        <f t="shared" si="0"/>
        <v>12.239633180514128</v>
      </c>
      <c r="M44" s="3">
        <f t="shared" si="1"/>
        <v>3.4042414549646208E-3</v>
      </c>
      <c r="N44" s="8" t="s">
        <v>272</v>
      </c>
      <c r="O44" s="10">
        <v>15</v>
      </c>
    </row>
    <row r="45" spans="1:15" x14ac:dyDescent="0.25">
      <c r="A45" s="5">
        <v>43</v>
      </c>
      <c r="B45" s="6">
        <v>75</v>
      </c>
      <c r="C45" t="s">
        <v>130</v>
      </c>
      <c r="D45" s="7" t="s">
        <v>43</v>
      </c>
      <c r="E45" s="8" t="s">
        <v>50</v>
      </c>
      <c r="F45" s="8">
        <v>1970</v>
      </c>
      <c r="G45" t="s">
        <v>131</v>
      </c>
      <c r="H45" s="7" t="s">
        <v>43</v>
      </c>
      <c r="I45" s="8" t="s">
        <v>18</v>
      </c>
      <c r="J45" s="8">
        <v>1966</v>
      </c>
      <c r="K45" s="9">
        <v>3.9371412043692544E-2</v>
      </c>
      <c r="L45" s="2">
        <f t="shared" si="0"/>
        <v>12.218044558138509</v>
      </c>
      <c r="M45" s="3">
        <f t="shared" si="1"/>
        <v>3.4102565650664827E-3</v>
      </c>
      <c r="N45" s="8" t="s">
        <v>279</v>
      </c>
      <c r="O45" s="10">
        <v>4</v>
      </c>
    </row>
    <row r="46" spans="1:15" x14ac:dyDescent="0.25">
      <c r="A46" s="5">
        <v>44</v>
      </c>
      <c r="B46" s="6">
        <v>47</v>
      </c>
      <c r="C46" t="s">
        <v>132</v>
      </c>
      <c r="D46" s="7" t="s">
        <v>98</v>
      </c>
      <c r="E46" s="8" t="s">
        <v>50</v>
      </c>
      <c r="F46" s="8">
        <v>1974</v>
      </c>
      <c r="G46" t="s">
        <v>133</v>
      </c>
      <c r="H46" s="7" t="s">
        <v>98</v>
      </c>
      <c r="I46" s="8" t="s">
        <v>50</v>
      </c>
      <c r="J46" s="8">
        <v>1978</v>
      </c>
      <c r="K46" s="9">
        <v>3.9834375005739275E-2</v>
      </c>
      <c r="L46" s="2">
        <f t="shared" si="0"/>
        <v>12.076044034765424</v>
      </c>
      <c r="M46" s="3">
        <f t="shared" si="1"/>
        <v>3.4503572980285209E-3</v>
      </c>
      <c r="N46" s="13" t="s">
        <v>281</v>
      </c>
      <c r="O46" s="10" t="s">
        <v>269</v>
      </c>
    </row>
    <row r="47" spans="1:15" x14ac:dyDescent="0.25">
      <c r="A47" s="5">
        <v>45</v>
      </c>
      <c r="B47" s="6">
        <v>33</v>
      </c>
      <c r="C47" t="s">
        <v>134</v>
      </c>
      <c r="D47" s="7" t="s">
        <v>27</v>
      </c>
      <c r="E47" s="8" t="s">
        <v>50</v>
      </c>
      <c r="F47" s="8">
        <v>1974</v>
      </c>
      <c r="G47" t="s">
        <v>135</v>
      </c>
      <c r="H47" s="7" t="s">
        <v>27</v>
      </c>
      <c r="I47" s="8" t="s">
        <v>18</v>
      </c>
      <c r="J47" s="8">
        <v>1973</v>
      </c>
      <c r="K47" s="9">
        <v>4.0644560191140044E-2</v>
      </c>
      <c r="L47" s="2">
        <f t="shared" si="0"/>
        <v>11.835327148441555</v>
      </c>
      <c r="M47" s="3">
        <f t="shared" si="1"/>
        <v>3.5205335808696442E-3</v>
      </c>
      <c r="N47" s="8" t="s">
        <v>279</v>
      </c>
      <c r="O47" s="10">
        <v>5</v>
      </c>
    </row>
    <row r="48" spans="1:15" x14ac:dyDescent="0.25">
      <c r="A48" s="5">
        <v>46</v>
      </c>
      <c r="B48" s="6">
        <v>36</v>
      </c>
      <c r="C48" t="s">
        <v>136</v>
      </c>
      <c r="D48" s="7" t="s">
        <v>25</v>
      </c>
      <c r="E48" s="8" t="s">
        <v>50</v>
      </c>
      <c r="F48" s="8">
        <v>1970</v>
      </c>
      <c r="G48" t="s">
        <v>137</v>
      </c>
      <c r="H48" s="7" t="s">
        <v>25</v>
      </c>
      <c r="I48" s="8" t="s">
        <v>18</v>
      </c>
      <c r="J48" s="8">
        <v>1969</v>
      </c>
      <c r="K48" s="9">
        <v>4.0725578706769738E-2</v>
      </c>
      <c r="L48" s="2">
        <f t="shared" si="0"/>
        <v>11.81178222488227</v>
      </c>
      <c r="M48" s="3">
        <f t="shared" si="1"/>
        <v>3.5275512089016662E-3</v>
      </c>
      <c r="N48" s="8" t="s">
        <v>279</v>
      </c>
      <c r="O48" s="10">
        <v>6</v>
      </c>
    </row>
    <row r="49" spans="1:15" x14ac:dyDescent="0.25">
      <c r="A49" s="5">
        <v>47</v>
      </c>
      <c r="B49" s="6">
        <v>19</v>
      </c>
      <c r="C49" t="s">
        <v>138</v>
      </c>
      <c r="D49" s="7" t="s">
        <v>139</v>
      </c>
      <c r="E49" s="8" t="s">
        <v>18</v>
      </c>
      <c r="F49" s="8">
        <v>1979</v>
      </c>
      <c r="G49" t="s">
        <v>140</v>
      </c>
      <c r="H49" s="7" t="s">
        <v>139</v>
      </c>
      <c r="I49" s="8" t="s">
        <v>18</v>
      </c>
      <c r="J49" s="8">
        <v>1965</v>
      </c>
      <c r="K49" s="9">
        <v>4.0806597222399432E-2</v>
      </c>
      <c r="L49" s="2">
        <f t="shared" si="0"/>
        <v>11.788330794771946</v>
      </c>
      <c r="M49" s="3">
        <f t="shared" si="1"/>
        <v>3.5345688369336882E-3</v>
      </c>
      <c r="N49" s="8" t="s">
        <v>273</v>
      </c>
      <c r="O49" s="10">
        <v>11</v>
      </c>
    </row>
    <row r="50" spans="1:15" x14ac:dyDescent="0.25">
      <c r="A50" s="5">
        <v>48</v>
      </c>
      <c r="B50" s="6">
        <v>29</v>
      </c>
      <c r="C50" t="s">
        <v>141</v>
      </c>
      <c r="D50" s="7" t="s">
        <v>68</v>
      </c>
      <c r="E50" s="8" t="s">
        <v>18</v>
      </c>
      <c r="F50" s="8">
        <v>1972</v>
      </c>
      <c r="G50" t="s">
        <v>142</v>
      </c>
      <c r="H50" s="7" t="s">
        <v>68</v>
      </c>
      <c r="I50" s="8" t="s">
        <v>18</v>
      </c>
      <c r="J50" s="8">
        <v>1984</v>
      </c>
      <c r="K50" s="9">
        <v>4.0876041668525431E-2</v>
      </c>
      <c r="L50" s="2">
        <f t="shared" si="0"/>
        <v>11.768303559516845</v>
      </c>
      <c r="M50" s="3">
        <f t="shared" si="1"/>
        <v>3.5405839470355506E-3</v>
      </c>
      <c r="N50" s="8" t="s">
        <v>272</v>
      </c>
      <c r="O50" s="10">
        <v>16</v>
      </c>
    </row>
    <row r="51" spans="1:15" x14ac:dyDescent="0.25">
      <c r="A51" s="5">
        <v>49</v>
      </c>
      <c r="B51" s="6">
        <v>85</v>
      </c>
      <c r="C51" t="s">
        <v>143</v>
      </c>
      <c r="D51" s="7" t="s">
        <v>31</v>
      </c>
      <c r="E51" s="8" t="s">
        <v>50</v>
      </c>
      <c r="F51" s="8">
        <v>1965</v>
      </c>
      <c r="G51" t="s">
        <v>144</v>
      </c>
      <c r="H51" s="7" t="s">
        <v>31</v>
      </c>
      <c r="I51" s="8" t="s">
        <v>18</v>
      </c>
      <c r="J51" s="8">
        <v>1965</v>
      </c>
      <c r="K51" s="9">
        <v>4.0968634260934778E-2</v>
      </c>
      <c r="L51" s="2">
        <f t="shared" si="0"/>
        <v>11.741706194130055</v>
      </c>
      <c r="M51" s="3">
        <f t="shared" si="1"/>
        <v>3.5486040936279582E-3</v>
      </c>
      <c r="N51" s="8" t="s">
        <v>279</v>
      </c>
      <c r="O51" s="10">
        <v>7</v>
      </c>
    </row>
    <row r="52" spans="1:15" x14ac:dyDescent="0.25">
      <c r="A52" s="5">
        <v>50</v>
      </c>
      <c r="B52" s="6">
        <v>51</v>
      </c>
      <c r="C52" t="s">
        <v>145</v>
      </c>
      <c r="D52" s="7" t="s">
        <v>62</v>
      </c>
      <c r="E52" s="8" t="s">
        <v>18</v>
      </c>
      <c r="F52" s="8">
        <v>1965</v>
      </c>
      <c r="G52" t="s">
        <v>146</v>
      </c>
      <c r="H52" s="7" t="s">
        <v>62</v>
      </c>
      <c r="I52" s="8" t="s">
        <v>18</v>
      </c>
      <c r="J52" s="8">
        <v>1961</v>
      </c>
      <c r="K52" s="9">
        <v>4.1281134261225816E-2</v>
      </c>
      <c r="L52" s="2">
        <f t="shared" si="0"/>
        <v>11.652820962298394</v>
      </c>
      <c r="M52" s="3">
        <f t="shared" si="1"/>
        <v>3.5756720884561125E-3</v>
      </c>
      <c r="N52" s="8" t="s">
        <v>278</v>
      </c>
      <c r="O52" s="10">
        <v>5</v>
      </c>
    </row>
    <row r="53" spans="1:15" x14ac:dyDescent="0.25">
      <c r="A53" s="5">
        <v>51</v>
      </c>
      <c r="B53" s="6">
        <v>61</v>
      </c>
      <c r="C53" t="s">
        <v>147</v>
      </c>
      <c r="D53" s="7" t="s">
        <v>148</v>
      </c>
      <c r="E53" s="8" t="s">
        <v>18</v>
      </c>
      <c r="F53" s="8">
        <v>1982</v>
      </c>
      <c r="G53" t="s">
        <v>149</v>
      </c>
      <c r="H53" s="7" t="s">
        <v>148</v>
      </c>
      <c r="I53" s="8" t="s">
        <v>18</v>
      </c>
      <c r="J53" s="8">
        <v>1981</v>
      </c>
      <c r="K53" s="9">
        <v>4.1362152784131467E-2</v>
      </c>
      <c r="L53" s="2">
        <f t="shared" si="0"/>
        <v>11.629995884818106</v>
      </c>
      <c r="M53" s="3">
        <f t="shared" si="1"/>
        <v>3.5826897171183599E-3</v>
      </c>
      <c r="N53" s="8" t="s">
        <v>272</v>
      </c>
      <c r="O53" s="10">
        <v>17</v>
      </c>
    </row>
    <row r="54" spans="1:15" x14ac:dyDescent="0.25">
      <c r="A54" s="5">
        <v>52</v>
      </c>
      <c r="B54" s="6">
        <v>68</v>
      </c>
      <c r="C54" t="s">
        <v>150</v>
      </c>
      <c r="D54" s="7" t="s">
        <v>91</v>
      </c>
      <c r="E54" s="8" t="s">
        <v>18</v>
      </c>
      <c r="F54" s="8">
        <v>1973</v>
      </c>
      <c r="G54" t="s">
        <v>151</v>
      </c>
      <c r="H54" s="7" t="s">
        <v>152</v>
      </c>
      <c r="I54" s="8" t="s">
        <v>18</v>
      </c>
      <c r="J54" s="8">
        <v>1982</v>
      </c>
      <c r="K54" s="9">
        <v>4.1790393523115199E-2</v>
      </c>
      <c r="L54" s="2">
        <f t="shared" si="0"/>
        <v>11.510819260426246</v>
      </c>
      <c r="M54" s="3">
        <f t="shared" si="1"/>
        <v>3.6197828950294674E-3</v>
      </c>
      <c r="N54" s="8" t="s">
        <v>272</v>
      </c>
      <c r="O54" s="10">
        <v>18</v>
      </c>
    </row>
    <row r="55" spans="1:15" x14ac:dyDescent="0.25">
      <c r="A55" s="5">
        <v>53</v>
      </c>
      <c r="B55" s="6">
        <v>69</v>
      </c>
      <c r="C55" t="s">
        <v>364</v>
      </c>
      <c r="D55" s="7" t="s">
        <v>43</v>
      </c>
      <c r="E55" s="8" t="s">
        <v>50</v>
      </c>
      <c r="F55" s="8">
        <v>1977</v>
      </c>
      <c r="G55" t="s">
        <v>153</v>
      </c>
      <c r="H55" s="7" t="s">
        <v>43</v>
      </c>
      <c r="I55" s="8" t="s">
        <v>18</v>
      </c>
      <c r="J55" s="8">
        <v>1977</v>
      </c>
      <c r="K55" s="9">
        <v>4.1836689815681893E-2</v>
      </c>
      <c r="L55" s="2">
        <f t="shared" si="0"/>
        <v>11.498081439663876</v>
      </c>
      <c r="M55" s="3">
        <f t="shared" si="1"/>
        <v>3.6237929680105582E-3</v>
      </c>
      <c r="N55" s="8" t="s">
        <v>277</v>
      </c>
      <c r="O55" s="10">
        <v>4</v>
      </c>
    </row>
    <row r="56" spans="1:15" x14ac:dyDescent="0.25">
      <c r="A56" s="5">
        <v>54</v>
      </c>
      <c r="B56" s="6">
        <v>16</v>
      </c>
      <c r="C56" t="s">
        <v>154</v>
      </c>
      <c r="D56" s="7" t="s">
        <v>120</v>
      </c>
      <c r="E56" s="8" t="s">
        <v>50</v>
      </c>
      <c r="F56" s="8">
        <v>1975</v>
      </c>
      <c r="G56" t="s">
        <v>155</v>
      </c>
      <c r="H56" s="7" t="s">
        <v>120</v>
      </c>
      <c r="I56" s="8" t="s">
        <v>18</v>
      </c>
      <c r="J56" s="8">
        <v>1987</v>
      </c>
      <c r="K56" s="9">
        <v>4.2345949077571277E-2</v>
      </c>
      <c r="L56" s="2">
        <f t="shared" si="0"/>
        <v>11.359803644628963</v>
      </c>
      <c r="M56" s="3">
        <f t="shared" si="1"/>
        <v>3.6679037745839132E-3</v>
      </c>
      <c r="N56" s="8" t="s">
        <v>277</v>
      </c>
      <c r="O56" s="10">
        <v>5</v>
      </c>
    </row>
    <row r="57" spans="1:15" x14ac:dyDescent="0.25">
      <c r="A57" s="5">
        <v>55</v>
      </c>
      <c r="B57" s="6">
        <v>49</v>
      </c>
      <c r="C57" t="s">
        <v>156</v>
      </c>
      <c r="D57" s="7" t="s">
        <v>98</v>
      </c>
      <c r="E57" s="8" t="s">
        <v>18</v>
      </c>
      <c r="F57" s="8">
        <v>1964</v>
      </c>
      <c r="G57" t="s">
        <v>157</v>
      </c>
      <c r="H57" s="7" t="s">
        <v>65</v>
      </c>
      <c r="I57" s="8" t="s">
        <v>18</v>
      </c>
      <c r="J57" s="8">
        <v>1979</v>
      </c>
      <c r="K57" s="9">
        <v>4.3260300932161044E-2</v>
      </c>
      <c r="L57" s="2">
        <f t="shared" si="0"/>
        <v>11.119702274402014</v>
      </c>
      <c r="M57" s="3">
        <f t="shared" si="1"/>
        <v>3.7471027225778296E-3</v>
      </c>
      <c r="N57" s="8" t="s">
        <v>273</v>
      </c>
      <c r="O57" s="10">
        <v>12</v>
      </c>
    </row>
    <row r="58" spans="1:15" x14ac:dyDescent="0.25">
      <c r="A58" s="5">
        <v>56</v>
      </c>
      <c r="B58" s="6">
        <v>105</v>
      </c>
      <c r="C58" t="s">
        <v>158</v>
      </c>
      <c r="D58" s="7" t="s">
        <v>105</v>
      </c>
      <c r="E58" s="8" t="s">
        <v>50</v>
      </c>
      <c r="F58" s="8">
        <v>1963</v>
      </c>
      <c r="G58" t="s">
        <v>159</v>
      </c>
      <c r="H58" s="7" t="s">
        <v>105</v>
      </c>
      <c r="I58" s="8" t="s">
        <v>18</v>
      </c>
      <c r="J58" s="8">
        <v>1966</v>
      </c>
      <c r="K58" s="9">
        <v>4.356122685567243E-2</v>
      </c>
      <c r="L58" s="2">
        <f t="shared" si="0"/>
        <v>11.042886102828545</v>
      </c>
      <c r="M58" s="3">
        <f t="shared" si="1"/>
        <v>3.7731681988455983E-3</v>
      </c>
      <c r="N58" s="8" t="s">
        <v>279</v>
      </c>
      <c r="O58" s="10">
        <v>8</v>
      </c>
    </row>
    <row r="59" spans="1:15" x14ac:dyDescent="0.25">
      <c r="A59" s="5">
        <v>57</v>
      </c>
      <c r="B59" s="6">
        <v>63</v>
      </c>
      <c r="C59" t="s">
        <v>160</v>
      </c>
      <c r="D59" s="7" t="s">
        <v>91</v>
      </c>
      <c r="E59" s="8" t="s">
        <v>18</v>
      </c>
      <c r="F59" s="8">
        <v>1982</v>
      </c>
      <c r="G59" t="s">
        <v>161</v>
      </c>
      <c r="H59" s="7" t="s">
        <v>91</v>
      </c>
      <c r="I59" s="8" t="s">
        <v>18</v>
      </c>
      <c r="J59" s="8">
        <v>1982</v>
      </c>
      <c r="K59" s="9">
        <v>4.3804282409837469E-2</v>
      </c>
      <c r="L59" s="2">
        <f t="shared" si="0"/>
        <v>10.981612760277415</v>
      </c>
      <c r="M59" s="3">
        <f t="shared" si="1"/>
        <v>3.7942210835718898E-3</v>
      </c>
      <c r="N59" s="8" t="s">
        <v>272</v>
      </c>
      <c r="O59" s="10">
        <v>19</v>
      </c>
    </row>
    <row r="60" spans="1:15" x14ac:dyDescent="0.25">
      <c r="A60" s="5">
        <v>58</v>
      </c>
      <c r="B60" s="6">
        <v>38</v>
      </c>
      <c r="C60" t="s">
        <v>162</v>
      </c>
      <c r="D60" s="7" t="s">
        <v>25</v>
      </c>
      <c r="E60" s="8" t="s">
        <v>18</v>
      </c>
      <c r="F60" s="8">
        <v>1982</v>
      </c>
      <c r="G60" t="s">
        <v>163</v>
      </c>
      <c r="H60" s="7" t="s">
        <v>25</v>
      </c>
      <c r="I60" s="8" t="s">
        <v>18</v>
      </c>
      <c r="J60" s="8">
        <v>1982</v>
      </c>
      <c r="K60" s="9">
        <v>4.3839004632900469E-2</v>
      </c>
      <c r="L60" s="2">
        <f t="shared" si="0"/>
        <v>10.97291488925943</v>
      </c>
      <c r="M60" s="3">
        <f t="shared" si="1"/>
        <v>3.797228638622821E-3</v>
      </c>
      <c r="N60" s="8" t="s">
        <v>272</v>
      </c>
      <c r="O60" s="10">
        <v>20</v>
      </c>
    </row>
    <row r="61" spans="1:15" x14ac:dyDescent="0.25">
      <c r="A61" s="5">
        <v>59</v>
      </c>
      <c r="B61" s="6">
        <v>113</v>
      </c>
      <c r="C61" t="s">
        <v>164</v>
      </c>
      <c r="D61" s="7" t="s">
        <v>165</v>
      </c>
      <c r="E61" s="8" t="s">
        <v>50</v>
      </c>
      <c r="F61" s="8">
        <v>1968</v>
      </c>
      <c r="G61" t="s">
        <v>166</v>
      </c>
      <c r="H61" s="7" t="s">
        <v>165</v>
      </c>
      <c r="I61" s="8" t="s">
        <v>50</v>
      </c>
      <c r="J61" s="8">
        <v>1971</v>
      </c>
      <c r="K61" s="9">
        <v>4.3966319448372815E-2</v>
      </c>
      <c r="L61" s="2">
        <f t="shared" si="0"/>
        <v>10.941140234208754</v>
      </c>
      <c r="M61" s="3">
        <f t="shared" si="1"/>
        <v>3.8082563402661597E-3</v>
      </c>
      <c r="N61" s="13" t="s">
        <v>282</v>
      </c>
      <c r="O61" s="10" t="s">
        <v>269</v>
      </c>
    </row>
    <row r="62" spans="1:15" x14ac:dyDescent="0.25">
      <c r="A62" s="5">
        <v>60</v>
      </c>
      <c r="B62" s="6">
        <v>10</v>
      </c>
      <c r="C62" t="s">
        <v>167</v>
      </c>
      <c r="D62" s="7" t="s">
        <v>107</v>
      </c>
      <c r="E62" s="8" t="s">
        <v>18</v>
      </c>
      <c r="F62" s="8">
        <v>2004</v>
      </c>
      <c r="G62" t="s">
        <v>168</v>
      </c>
      <c r="H62" s="7" t="s">
        <v>107</v>
      </c>
      <c r="I62" s="8" t="s">
        <v>18</v>
      </c>
      <c r="J62" s="8">
        <v>1972</v>
      </c>
      <c r="K62" s="9">
        <v>4.4382986117852852E-2</v>
      </c>
      <c r="L62" s="2">
        <f t="shared" si="0"/>
        <v>10.838425007937216</v>
      </c>
      <c r="M62" s="3">
        <f t="shared" si="1"/>
        <v>3.8443470002471072E-3</v>
      </c>
      <c r="N62" s="8" t="s">
        <v>272</v>
      </c>
      <c r="O62" s="10">
        <v>21</v>
      </c>
    </row>
    <row r="63" spans="1:15" x14ac:dyDescent="0.25">
      <c r="A63" s="5">
        <v>61</v>
      </c>
      <c r="B63" s="6">
        <v>4</v>
      </c>
      <c r="C63" t="s">
        <v>169</v>
      </c>
      <c r="D63" s="7" t="s">
        <v>107</v>
      </c>
      <c r="E63" s="8" t="s">
        <v>50</v>
      </c>
      <c r="F63" s="8">
        <v>1971</v>
      </c>
      <c r="G63" t="s">
        <v>170</v>
      </c>
      <c r="H63" s="7" t="s">
        <v>43</v>
      </c>
      <c r="I63" s="8" t="s">
        <v>50</v>
      </c>
      <c r="J63" s="8">
        <v>1967</v>
      </c>
      <c r="K63" s="9">
        <v>4.5019560187938623E-2</v>
      </c>
      <c r="L63" s="2">
        <f t="shared" si="0"/>
        <v>10.685170282839515</v>
      </c>
      <c r="M63" s="3">
        <f t="shared" si="1"/>
        <v>3.8994855078335749E-3</v>
      </c>
      <c r="N63" s="8" t="s">
        <v>283</v>
      </c>
      <c r="O63" s="10">
        <v>1</v>
      </c>
    </row>
    <row r="64" spans="1:15" x14ac:dyDescent="0.25">
      <c r="A64" s="5">
        <v>62</v>
      </c>
      <c r="B64" s="6">
        <v>15</v>
      </c>
      <c r="C64" t="s">
        <v>171</v>
      </c>
      <c r="D64" s="7" t="s">
        <v>120</v>
      </c>
      <c r="E64" s="8" t="s">
        <v>50</v>
      </c>
      <c r="F64" s="8">
        <v>1977</v>
      </c>
      <c r="G64" t="s">
        <v>172</v>
      </c>
      <c r="H64" s="7" t="s">
        <v>152</v>
      </c>
      <c r="I64" s="8" t="s">
        <v>18</v>
      </c>
      <c r="J64" s="8">
        <v>1974</v>
      </c>
      <c r="K64" s="9">
        <v>4.5227893519040663E-2</v>
      </c>
      <c r="L64" s="2">
        <f t="shared" si="0"/>
        <v>10.635951162840497</v>
      </c>
      <c r="M64" s="3">
        <f t="shared" si="1"/>
        <v>3.9175308375089361E-3</v>
      </c>
      <c r="N64" s="8" t="s">
        <v>279</v>
      </c>
      <c r="O64" s="10">
        <v>9</v>
      </c>
    </row>
    <row r="65" spans="1:15" x14ac:dyDescent="0.25">
      <c r="A65" s="5">
        <v>63</v>
      </c>
      <c r="B65" s="6">
        <v>53</v>
      </c>
      <c r="C65" t="s">
        <v>173</v>
      </c>
      <c r="D65" s="7" t="s">
        <v>102</v>
      </c>
      <c r="E65" s="8" t="s">
        <v>18</v>
      </c>
      <c r="F65" s="8">
        <v>1963</v>
      </c>
      <c r="G65" t="s">
        <v>174</v>
      </c>
      <c r="H65" s="7" t="s">
        <v>102</v>
      </c>
      <c r="I65" s="8" t="s">
        <v>18</v>
      </c>
      <c r="J65" s="8">
        <v>1962</v>
      </c>
      <c r="K65" s="9">
        <v>4.5320486111450009E-2</v>
      </c>
      <c r="L65" s="2">
        <f t="shared" si="0"/>
        <v>10.614221248282986</v>
      </c>
      <c r="M65" s="3">
        <f t="shared" si="1"/>
        <v>3.9255509841013437E-3</v>
      </c>
      <c r="N65" s="8" t="s">
        <v>278</v>
      </c>
      <c r="O65" s="10">
        <v>6</v>
      </c>
    </row>
    <row r="66" spans="1:15" x14ac:dyDescent="0.25">
      <c r="A66" s="5">
        <v>64</v>
      </c>
      <c r="B66" s="6">
        <v>80</v>
      </c>
      <c r="C66" t="s">
        <v>175</v>
      </c>
      <c r="D66" s="7" t="s">
        <v>176</v>
      </c>
      <c r="E66" s="8" t="s">
        <v>18</v>
      </c>
      <c r="F66" s="8">
        <v>1965</v>
      </c>
      <c r="G66" t="s">
        <v>177</v>
      </c>
      <c r="H66" s="7" t="s">
        <v>176</v>
      </c>
      <c r="I66" s="8" t="s">
        <v>18</v>
      </c>
      <c r="J66" s="8">
        <v>1964</v>
      </c>
      <c r="K66" s="9">
        <v>4.5517245373048354E-2</v>
      </c>
      <c r="L66" s="2">
        <f t="shared" si="0"/>
        <v>10.56833871918578</v>
      </c>
      <c r="M66" s="3">
        <f t="shared" si="1"/>
        <v>3.9425937958465444E-3</v>
      </c>
      <c r="N66" s="8" t="s">
        <v>278</v>
      </c>
      <c r="O66" s="10">
        <v>7</v>
      </c>
    </row>
    <row r="67" spans="1:15" x14ac:dyDescent="0.25">
      <c r="A67" s="5">
        <v>65</v>
      </c>
      <c r="B67" s="6">
        <v>34</v>
      </c>
      <c r="C67" t="s">
        <v>178</v>
      </c>
      <c r="D67" s="7" t="s">
        <v>57</v>
      </c>
      <c r="E67" s="8" t="s">
        <v>18</v>
      </c>
      <c r="F67" s="8">
        <v>1966</v>
      </c>
      <c r="G67" t="s">
        <v>179</v>
      </c>
      <c r="H67" s="7" t="s">
        <v>180</v>
      </c>
      <c r="I67" s="8" t="s">
        <v>18</v>
      </c>
      <c r="J67" s="8">
        <v>1966</v>
      </c>
      <c r="K67" s="9">
        <v>4.5690856488363352E-2</v>
      </c>
      <c r="L67" s="2">
        <f t="shared" si="0"/>
        <v>10.528182302495892</v>
      </c>
      <c r="M67" s="3">
        <f t="shared" si="1"/>
        <v>3.9576315711011998E-3</v>
      </c>
      <c r="N67" s="8" t="s">
        <v>278</v>
      </c>
      <c r="O67" s="10">
        <v>8</v>
      </c>
    </row>
    <row r="68" spans="1:15" x14ac:dyDescent="0.25">
      <c r="A68" s="5">
        <v>66</v>
      </c>
      <c r="B68" s="6">
        <v>7</v>
      </c>
      <c r="C68" t="s">
        <v>181</v>
      </c>
      <c r="D68" s="7" t="s">
        <v>107</v>
      </c>
      <c r="E68" s="8" t="s">
        <v>50</v>
      </c>
      <c r="F68" s="8">
        <v>1979</v>
      </c>
      <c r="G68" t="s">
        <v>182</v>
      </c>
      <c r="H68" s="7" t="s">
        <v>107</v>
      </c>
      <c r="I68" s="8" t="s">
        <v>50</v>
      </c>
      <c r="J68" s="8">
        <v>1982</v>
      </c>
      <c r="K68" s="9">
        <v>4.5702430557867046E-2</v>
      </c>
      <c r="L68" s="2">
        <f t="shared" ref="L68:L111" si="2">IF(B68="","","11,545"/K68/24)</f>
        <v>10.525516056691693</v>
      </c>
      <c r="M68" s="3">
        <f t="shared" ref="M68:M111" si="3">IF(K68="","",K68/"11,545")</f>
        <v>3.9586340890313595E-3</v>
      </c>
      <c r="N68" s="8" t="s">
        <v>284</v>
      </c>
      <c r="O68" s="10">
        <v>1</v>
      </c>
    </row>
    <row r="69" spans="1:15" x14ac:dyDescent="0.25">
      <c r="A69" s="5">
        <v>67</v>
      </c>
      <c r="B69" s="6">
        <v>6</v>
      </c>
      <c r="C69" t="s">
        <v>183</v>
      </c>
      <c r="D69" s="7" t="s">
        <v>107</v>
      </c>
      <c r="E69" s="8" t="s">
        <v>18</v>
      </c>
      <c r="F69" s="8">
        <v>1953</v>
      </c>
      <c r="G69" t="s">
        <v>184</v>
      </c>
      <c r="H69" s="7" t="s">
        <v>107</v>
      </c>
      <c r="I69" s="8" t="s">
        <v>18</v>
      </c>
      <c r="J69" s="8">
        <v>1980</v>
      </c>
      <c r="K69" s="9">
        <v>4.6107523150567431E-2</v>
      </c>
      <c r="L69" s="2">
        <f t="shared" si="2"/>
        <v>10.433040723002849</v>
      </c>
      <c r="M69" s="3">
        <f t="shared" si="3"/>
        <v>3.9937222304519213E-3</v>
      </c>
      <c r="N69" s="8" t="s">
        <v>273</v>
      </c>
      <c r="O69" s="10">
        <v>13</v>
      </c>
    </row>
    <row r="70" spans="1:15" x14ac:dyDescent="0.25">
      <c r="A70" s="5">
        <v>68</v>
      </c>
      <c r="B70" s="6">
        <v>5</v>
      </c>
      <c r="C70" t="s">
        <v>185</v>
      </c>
      <c r="D70" s="7" t="s">
        <v>107</v>
      </c>
      <c r="E70" s="8" t="s">
        <v>18</v>
      </c>
      <c r="F70" s="8">
        <v>1982</v>
      </c>
      <c r="G70" t="s">
        <v>186</v>
      </c>
      <c r="H70" s="7" t="s">
        <v>107</v>
      </c>
      <c r="I70" s="8" t="s">
        <v>18</v>
      </c>
      <c r="J70" s="8">
        <v>1992</v>
      </c>
      <c r="K70" s="9">
        <v>4.6119097227347083E-2</v>
      </c>
      <c r="L70" s="2">
        <f t="shared" si="2"/>
        <v>10.430422440737305</v>
      </c>
      <c r="M70" s="3">
        <f t="shared" si="3"/>
        <v>3.9947247490123069E-3</v>
      </c>
      <c r="N70" s="8" t="s">
        <v>272</v>
      </c>
      <c r="O70" s="10">
        <v>22</v>
      </c>
    </row>
    <row r="71" spans="1:15" x14ac:dyDescent="0.25">
      <c r="A71" s="5">
        <v>69</v>
      </c>
      <c r="B71" s="6">
        <v>115</v>
      </c>
      <c r="C71" t="s">
        <v>187</v>
      </c>
      <c r="D71" s="7" t="s">
        <v>289</v>
      </c>
      <c r="E71" s="8" t="s">
        <v>50</v>
      </c>
      <c r="F71" s="8">
        <v>1998</v>
      </c>
      <c r="G71" t="s">
        <v>287</v>
      </c>
      <c r="H71" s="7" t="s">
        <v>289</v>
      </c>
      <c r="I71" s="8" t="s">
        <v>18</v>
      </c>
      <c r="J71" s="8">
        <v>1990</v>
      </c>
      <c r="K71" s="9">
        <v>4.6234837966039777E-2</v>
      </c>
      <c r="L71" s="2">
        <f t="shared" si="2"/>
        <v>10.404311723120982</v>
      </c>
      <c r="M71" s="3">
        <f t="shared" si="3"/>
        <v>4.0047499320952596E-3</v>
      </c>
      <c r="N71" s="8" t="s">
        <v>277</v>
      </c>
      <c r="O71" s="10">
        <v>6</v>
      </c>
    </row>
    <row r="72" spans="1:15" x14ac:dyDescent="0.25">
      <c r="A72" s="5">
        <v>70</v>
      </c>
      <c r="B72" s="6">
        <v>46</v>
      </c>
      <c r="C72" t="s">
        <v>188</v>
      </c>
      <c r="D72" s="7" t="s">
        <v>98</v>
      </c>
      <c r="E72" s="8" t="s">
        <v>50</v>
      </c>
      <c r="F72" s="8">
        <v>1977</v>
      </c>
      <c r="G72" t="s">
        <v>189</v>
      </c>
      <c r="H72" s="7" t="s">
        <v>98</v>
      </c>
      <c r="I72" s="8" t="s">
        <v>18</v>
      </c>
      <c r="J72" s="8">
        <v>1955</v>
      </c>
      <c r="K72" s="9">
        <v>4.6616782412456814E-2</v>
      </c>
      <c r="L72" s="2">
        <f t="shared" si="2"/>
        <v>10.319066262671187</v>
      </c>
      <c r="M72" s="3">
        <f t="shared" si="3"/>
        <v>4.0378330370252763E-3</v>
      </c>
      <c r="N72" s="8" t="s">
        <v>279</v>
      </c>
      <c r="O72" s="10">
        <v>10</v>
      </c>
    </row>
    <row r="73" spans="1:15" x14ac:dyDescent="0.25">
      <c r="A73" s="5">
        <v>71</v>
      </c>
      <c r="B73" s="6">
        <v>79</v>
      </c>
      <c r="C73" t="s">
        <v>286</v>
      </c>
      <c r="D73" s="7" t="s">
        <v>31</v>
      </c>
      <c r="E73" s="8" t="s">
        <v>50</v>
      </c>
      <c r="F73" s="8">
        <v>1993</v>
      </c>
      <c r="G73" t="s">
        <v>190</v>
      </c>
      <c r="H73" s="7" t="s">
        <v>17</v>
      </c>
      <c r="I73" s="8" t="s">
        <v>50</v>
      </c>
      <c r="J73" s="8">
        <v>1995</v>
      </c>
      <c r="K73" s="9">
        <v>4.6697800928086508E-2</v>
      </c>
      <c r="L73" s="2">
        <f t="shared" si="2"/>
        <v>10.301163161996842</v>
      </c>
      <c r="M73" s="3">
        <f t="shared" si="3"/>
        <v>4.0448506650572983E-3</v>
      </c>
      <c r="N73" s="8" t="s">
        <v>284</v>
      </c>
      <c r="O73" s="10">
        <v>2</v>
      </c>
    </row>
    <row r="74" spans="1:15" x14ac:dyDescent="0.25">
      <c r="A74" s="5">
        <v>72</v>
      </c>
      <c r="B74" s="6">
        <v>54</v>
      </c>
      <c r="C74" t="s">
        <v>191</v>
      </c>
      <c r="D74" s="7" t="s">
        <v>102</v>
      </c>
      <c r="E74" s="8" t="s">
        <v>50</v>
      </c>
      <c r="F74" s="8">
        <v>1979</v>
      </c>
      <c r="G74" t="s">
        <v>192</v>
      </c>
      <c r="H74" s="7" t="s">
        <v>102</v>
      </c>
      <c r="I74" s="8" t="s">
        <v>18</v>
      </c>
      <c r="J74" s="8">
        <v>1986</v>
      </c>
      <c r="K74" s="9">
        <v>4.6848263889842201E-2</v>
      </c>
      <c r="L74" s="2">
        <f t="shared" si="2"/>
        <v>10.268078829938622</v>
      </c>
      <c r="M74" s="3">
        <f t="shared" si="3"/>
        <v>4.0578834031911827E-3</v>
      </c>
      <c r="N74" s="8" t="s">
        <v>277</v>
      </c>
      <c r="O74" s="10">
        <v>7</v>
      </c>
    </row>
    <row r="75" spans="1:15" ht="14.45" customHeight="1" x14ac:dyDescent="0.25">
      <c r="A75" s="5">
        <v>73</v>
      </c>
      <c r="B75" s="6">
        <v>74</v>
      </c>
      <c r="C75" t="s">
        <v>193</v>
      </c>
      <c r="D75" s="7" t="s">
        <v>43</v>
      </c>
      <c r="E75" s="8" t="s">
        <v>18</v>
      </c>
      <c r="F75" s="8">
        <v>1967</v>
      </c>
      <c r="G75" t="s">
        <v>363</v>
      </c>
      <c r="H75" s="7" t="s">
        <v>43</v>
      </c>
      <c r="I75" s="8" t="s">
        <v>18</v>
      </c>
      <c r="J75" s="8">
        <v>1970</v>
      </c>
      <c r="K75" s="9">
        <v>4.6882986112905201E-2</v>
      </c>
      <c r="L75" s="2">
        <f t="shared" si="2"/>
        <v>10.260474141049928</v>
      </c>
      <c r="M75" s="3">
        <f t="shared" si="3"/>
        <v>4.0608909582421134E-3</v>
      </c>
      <c r="N75" s="8" t="s">
        <v>273</v>
      </c>
      <c r="O75" s="10">
        <v>14</v>
      </c>
    </row>
    <row r="76" spans="1:15" ht="14.45" customHeight="1" x14ac:dyDescent="0.25">
      <c r="A76" s="5">
        <v>74</v>
      </c>
      <c r="B76" s="6">
        <v>106</v>
      </c>
      <c r="C76" t="s">
        <v>194</v>
      </c>
      <c r="D76" s="7" t="s">
        <v>105</v>
      </c>
      <c r="E76" s="8" t="s">
        <v>50</v>
      </c>
      <c r="F76" s="8">
        <v>1971</v>
      </c>
      <c r="G76" t="s">
        <v>195</v>
      </c>
      <c r="H76" s="7" t="s">
        <v>105</v>
      </c>
      <c r="I76" s="8" t="s">
        <v>18</v>
      </c>
      <c r="J76" s="8">
        <v>1960</v>
      </c>
      <c r="K76" s="9">
        <v>4.6987152782094199E-2</v>
      </c>
      <c r="L76" s="2">
        <f t="shared" si="2"/>
        <v>10.237727510273432</v>
      </c>
      <c r="M76" s="3">
        <f t="shared" si="3"/>
        <v>4.0699136233949065E-3</v>
      </c>
      <c r="N76" s="8" t="s">
        <v>279</v>
      </c>
      <c r="O76" s="10">
        <v>11</v>
      </c>
    </row>
    <row r="77" spans="1:15" ht="14.45" customHeight="1" x14ac:dyDescent="0.25">
      <c r="A77" s="5">
        <v>75</v>
      </c>
      <c r="B77" s="6">
        <v>12</v>
      </c>
      <c r="C77" t="s">
        <v>196</v>
      </c>
      <c r="D77" s="7" t="s">
        <v>107</v>
      </c>
      <c r="E77" s="8" t="s">
        <v>50</v>
      </c>
      <c r="F77" s="8">
        <v>1983</v>
      </c>
      <c r="G77" t="s">
        <v>197</v>
      </c>
      <c r="H77" s="7" t="s">
        <v>152</v>
      </c>
      <c r="I77" s="8" t="s">
        <v>50</v>
      </c>
      <c r="J77" s="8">
        <v>1990</v>
      </c>
      <c r="K77" s="9">
        <v>4.7045023151440546E-2</v>
      </c>
      <c r="L77" s="2">
        <f t="shared" si="2"/>
        <v>10.225134019344976</v>
      </c>
      <c r="M77" s="3">
        <f t="shared" si="3"/>
        <v>4.0749262149363833E-3</v>
      </c>
      <c r="N77" s="8" t="s">
        <v>284</v>
      </c>
      <c r="O77" s="10">
        <v>3</v>
      </c>
    </row>
    <row r="78" spans="1:15" ht="14.45" customHeight="1" x14ac:dyDescent="0.25">
      <c r="A78" s="5">
        <v>76</v>
      </c>
      <c r="B78" s="6">
        <v>13</v>
      </c>
      <c r="C78" t="s">
        <v>198</v>
      </c>
      <c r="D78" s="7" t="s">
        <v>120</v>
      </c>
      <c r="E78" s="8" t="s">
        <v>18</v>
      </c>
      <c r="F78" s="8">
        <v>1979</v>
      </c>
      <c r="G78" t="s">
        <v>199</v>
      </c>
      <c r="H78" s="7" t="s">
        <v>120</v>
      </c>
      <c r="I78" s="8" t="s">
        <v>18</v>
      </c>
      <c r="J78" s="8">
        <v>2002</v>
      </c>
      <c r="K78" s="9">
        <v>4.7195486113196239E-2</v>
      </c>
      <c r="L78" s="2">
        <f t="shared" si="2"/>
        <v>10.192535479196252</v>
      </c>
      <c r="M78" s="3">
        <f t="shared" si="3"/>
        <v>4.0879589530702677E-3</v>
      </c>
      <c r="N78" s="8" t="s">
        <v>272</v>
      </c>
      <c r="O78" s="10">
        <v>23</v>
      </c>
    </row>
    <row r="79" spans="1:15" ht="14.45" customHeight="1" x14ac:dyDescent="0.25">
      <c r="A79" s="5">
        <v>77</v>
      </c>
      <c r="B79" s="6">
        <v>81</v>
      </c>
      <c r="C79" t="s">
        <v>200</v>
      </c>
      <c r="D79" s="7" t="s">
        <v>201</v>
      </c>
      <c r="E79" s="8" t="s">
        <v>50</v>
      </c>
      <c r="F79" s="8">
        <v>1977</v>
      </c>
      <c r="G79" t="s">
        <v>202</v>
      </c>
      <c r="H79" s="7" t="s">
        <v>201</v>
      </c>
      <c r="I79" s="8" t="s">
        <v>18</v>
      </c>
      <c r="J79" s="8">
        <v>1978</v>
      </c>
      <c r="K79" s="9">
        <v>4.7473263890424278E-2</v>
      </c>
      <c r="L79" s="2">
        <f t="shared" si="2"/>
        <v>10.13289643992008</v>
      </c>
      <c r="M79" s="3">
        <f t="shared" si="3"/>
        <v>4.1120193928474904E-3</v>
      </c>
      <c r="N79" s="8" t="s">
        <v>277</v>
      </c>
      <c r="O79" s="10">
        <v>8</v>
      </c>
    </row>
    <row r="80" spans="1:15" ht="14.45" customHeight="1" x14ac:dyDescent="0.25">
      <c r="A80" s="5">
        <v>78</v>
      </c>
      <c r="B80" s="6">
        <v>52</v>
      </c>
      <c r="C80" t="s">
        <v>203</v>
      </c>
      <c r="D80" s="7" t="s">
        <v>62</v>
      </c>
      <c r="E80" s="8" t="s">
        <v>50</v>
      </c>
      <c r="F80" s="8">
        <v>1971</v>
      </c>
      <c r="G80" t="s">
        <v>204</v>
      </c>
      <c r="H80" s="7" t="s">
        <v>62</v>
      </c>
      <c r="I80" s="8" t="s">
        <v>18</v>
      </c>
      <c r="J80" s="8">
        <v>1961</v>
      </c>
      <c r="K80" s="9">
        <v>4.7577430559613276E-2</v>
      </c>
      <c r="L80" s="2">
        <f t="shared" si="2"/>
        <v>10.110711339569589</v>
      </c>
      <c r="M80" s="3">
        <f t="shared" si="3"/>
        <v>4.1210420580002835E-3</v>
      </c>
      <c r="N80" s="8" t="s">
        <v>279</v>
      </c>
      <c r="O80" s="10">
        <v>12</v>
      </c>
    </row>
    <row r="81" spans="1:15" ht="14.45" customHeight="1" x14ac:dyDescent="0.25">
      <c r="A81" s="5">
        <v>79</v>
      </c>
      <c r="B81" s="6">
        <v>103</v>
      </c>
      <c r="C81" t="s">
        <v>205</v>
      </c>
      <c r="D81" s="7" t="s">
        <v>105</v>
      </c>
      <c r="E81" s="8" t="s">
        <v>50</v>
      </c>
      <c r="F81" s="8">
        <v>1975</v>
      </c>
      <c r="G81" t="s">
        <v>288</v>
      </c>
      <c r="H81" s="7" t="s">
        <v>105</v>
      </c>
      <c r="I81" s="8" t="s">
        <v>18</v>
      </c>
      <c r="J81" s="8">
        <v>1972</v>
      </c>
      <c r="K81" s="9">
        <v>4.7670023152022623E-2</v>
      </c>
      <c r="L81" s="2">
        <f t="shared" si="2"/>
        <v>10.091072646065124</v>
      </c>
      <c r="M81" s="3">
        <f t="shared" si="3"/>
        <v>4.1290622045926911E-3</v>
      </c>
      <c r="N81" s="8" t="s">
        <v>279</v>
      </c>
      <c r="O81" s="10">
        <v>13</v>
      </c>
    </row>
    <row r="82" spans="1:15" ht="14.45" customHeight="1" x14ac:dyDescent="0.25">
      <c r="A82" s="5">
        <v>80</v>
      </c>
      <c r="B82" s="6">
        <v>27</v>
      </c>
      <c r="C82" t="s">
        <v>207</v>
      </c>
      <c r="D82" s="7" t="s">
        <v>68</v>
      </c>
      <c r="E82" s="8" t="s">
        <v>50</v>
      </c>
      <c r="F82" s="8">
        <v>1973</v>
      </c>
      <c r="G82" t="s">
        <v>206</v>
      </c>
      <c r="H82" s="7" t="s">
        <v>68</v>
      </c>
      <c r="I82" s="8" t="s">
        <v>18</v>
      </c>
      <c r="J82" s="8">
        <v>1967</v>
      </c>
      <c r="K82" s="9">
        <v>4.8468634260643739E-2</v>
      </c>
      <c r="L82" s="2">
        <f t="shared" si="2"/>
        <v>9.9248034116213955</v>
      </c>
      <c r="M82" s="3">
        <f t="shared" si="3"/>
        <v>4.1982359688734292E-3</v>
      </c>
      <c r="N82" s="8" t="s">
        <v>279</v>
      </c>
      <c r="O82" s="10">
        <v>14</v>
      </c>
    </row>
    <row r="83" spans="1:15" ht="14.45" customHeight="1" x14ac:dyDescent="0.25">
      <c r="A83" s="5">
        <v>81</v>
      </c>
      <c r="B83" s="6">
        <v>111</v>
      </c>
      <c r="C83" t="s">
        <v>208</v>
      </c>
      <c r="D83" s="7" t="s">
        <v>209</v>
      </c>
      <c r="E83" s="8" t="s">
        <v>50</v>
      </c>
      <c r="F83" s="8">
        <v>1980</v>
      </c>
      <c r="G83" t="s">
        <v>210</v>
      </c>
      <c r="H83" s="7" t="s">
        <v>209</v>
      </c>
      <c r="I83" s="8" t="s">
        <v>18</v>
      </c>
      <c r="J83" s="8">
        <v>1978</v>
      </c>
      <c r="K83" s="9">
        <v>4.900104166881647E-2</v>
      </c>
      <c r="L83" s="2">
        <f t="shared" si="2"/>
        <v>9.8169681762662275</v>
      </c>
      <c r="M83" s="3">
        <f t="shared" si="3"/>
        <v>4.2443518119373294E-3</v>
      </c>
      <c r="N83" s="8" t="s">
        <v>277</v>
      </c>
      <c r="O83" s="10">
        <v>9</v>
      </c>
    </row>
    <row r="84" spans="1:15" ht="14.45" customHeight="1" x14ac:dyDescent="0.25">
      <c r="A84" s="5">
        <v>82</v>
      </c>
      <c r="B84" s="6">
        <v>90</v>
      </c>
      <c r="C84" t="s">
        <v>211</v>
      </c>
      <c r="D84" s="7" t="s">
        <v>31</v>
      </c>
      <c r="E84" s="8" t="s">
        <v>18</v>
      </c>
      <c r="F84" s="8">
        <v>1965</v>
      </c>
      <c r="G84" t="s">
        <v>212</v>
      </c>
      <c r="H84" s="7" t="s">
        <v>31</v>
      </c>
      <c r="I84" s="8" t="s">
        <v>18</v>
      </c>
      <c r="J84" s="8">
        <v>1971</v>
      </c>
      <c r="K84" s="9">
        <v>4.9058912038162816E-2</v>
      </c>
      <c r="L84" s="2">
        <f t="shared" si="2"/>
        <v>9.8053879852138888</v>
      </c>
      <c r="M84" s="3">
        <f t="shared" si="3"/>
        <v>4.2493644034788062E-3</v>
      </c>
      <c r="N84" s="8" t="s">
        <v>273</v>
      </c>
      <c r="O84" s="10">
        <v>15</v>
      </c>
    </row>
    <row r="85" spans="1:15" ht="14.45" customHeight="1" x14ac:dyDescent="0.25">
      <c r="A85" s="5">
        <v>83</v>
      </c>
      <c r="B85" s="6">
        <v>43</v>
      </c>
      <c r="C85" t="s">
        <v>213</v>
      </c>
      <c r="D85" s="7" t="s">
        <v>88</v>
      </c>
      <c r="E85" s="8" t="s">
        <v>18</v>
      </c>
      <c r="F85" s="8">
        <v>1969</v>
      </c>
      <c r="G85" t="s">
        <v>214</v>
      </c>
      <c r="H85" s="7" t="s">
        <v>88</v>
      </c>
      <c r="I85" s="8" t="s">
        <v>18</v>
      </c>
      <c r="J85" s="8">
        <v>1978</v>
      </c>
      <c r="K85" s="9">
        <v>4.9267245376540814E-2</v>
      </c>
      <c r="L85" s="2">
        <f t="shared" si="2"/>
        <v>9.7639245504827912</v>
      </c>
      <c r="M85" s="3">
        <f t="shared" si="3"/>
        <v>4.2674097337843924E-3</v>
      </c>
      <c r="N85" s="8" t="s">
        <v>273</v>
      </c>
      <c r="O85" s="10">
        <v>16</v>
      </c>
    </row>
    <row r="86" spans="1:15" ht="14.45" customHeight="1" x14ac:dyDescent="0.25">
      <c r="A86" s="5">
        <v>84</v>
      </c>
      <c r="B86" s="6">
        <v>23</v>
      </c>
      <c r="C86" t="s">
        <v>215</v>
      </c>
      <c r="D86" s="7" t="s">
        <v>120</v>
      </c>
      <c r="E86" s="8" t="s">
        <v>50</v>
      </c>
      <c r="F86" s="8">
        <v>2001</v>
      </c>
      <c r="G86" t="s">
        <v>216</v>
      </c>
      <c r="H86" s="7" t="s">
        <v>152</v>
      </c>
      <c r="I86" s="8" t="s">
        <v>50</v>
      </c>
      <c r="J86" s="8">
        <v>2001</v>
      </c>
      <c r="K86" s="9">
        <v>4.970706018502824E-2</v>
      </c>
      <c r="L86" s="2">
        <f t="shared" si="2"/>
        <v>9.6775320221322669</v>
      </c>
      <c r="M86" s="3">
        <f t="shared" si="3"/>
        <v>4.30550542962566E-3</v>
      </c>
      <c r="N86" s="8" t="s">
        <v>284</v>
      </c>
      <c r="O86" s="10">
        <v>4</v>
      </c>
    </row>
    <row r="87" spans="1:15" ht="14.45" customHeight="1" x14ac:dyDescent="0.25">
      <c r="A87" s="5">
        <v>85</v>
      </c>
      <c r="B87" s="6">
        <v>3</v>
      </c>
      <c r="C87" t="s">
        <v>362</v>
      </c>
      <c r="D87" s="7" t="s">
        <v>43</v>
      </c>
      <c r="E87" s="8" t="s">
        <v>18</v>
      </c>
      <c r="F87" s="8">
        <v>1974</v>
      </c>
      <c r="G87" t="s">
        <v>217</v>
      </c>
      <c r="H87" s="7" t="s">
        <v>107</v>
      </c>
      <c r="I87" s="8" t="s">
        <v>18</v>
      </c>
      <c r="J87" s="8">
        <v>1967</v>
      </c>
      <c r="K87" s="9">
        <v>4.9926967592909932E-2</v>
      </c>
      <c r="L87" s="2">
        <f t="shared" si="2"/>
        <v>9.6349065416698529</v>
      </c>
      <c r="M87" s="3">
        <f t="shared" si="3"/>
        <v>4.3245532778614058E-3</v>
      </c>
      <c r="N87" s="8" t="s">
        <v>273</v>
      </c>
      <c r="O87" s="10">
        <v>17</v>
      </c>
    </row>
    <row r="88" spans="1:15" ht="14.45" customHeight="1" x14ac:dyDescent="0.25">
      <c r="A88" s="5">
        <v>86</v>
      </c>
      <c r="B88" s="6">
        <v>100</v>
      </c>
      <c r="C88" t="s">
        <v>218</v>
      </c>
      <c r="D88" s="7" t="s">
        <v>83</v>
      </c>
      <c r="E88" s="8" t="s">
        <v>50</v>
      </c>
      <c r="F88" s="8">
        <v>1961</v>
      </c>
      <c r="G88" t="s">
        <v>219</v>
      </c>
      <c r="H88" s="7" t="s">
        <v>83</v>
      </c>
      <c r="I88" s="8" t="s">
        <v>18</v>
      </c>
      <c r="J88" s="8">
        <v>1957</v>
      </c>
      <c r="K88" s="9">
        <v>5.066770833946066E-2</v>
      </c>
      <c r="L88" s="2">
        <f t="shared" si="2"/>
        <v>9.4940482297681736</v>
      </c>
      <c r="M88" s="3">
        <f t="shared" si="3"/>
        <v>4.3887144512308931E-3</v>
      </c>
      <c r="N88" s="8" t="s">
        <v>279</v>
      </c>
      <c r="O88" s="10">
        <v>15</v>
      </c>
    </row>
    <row r="89" spans="1:15" ht="14.45" customHeight="1" x14ac:dyDescent="0.25">
      <c r="A89" s="5">
        <v>87</v>
      </c>
      <c r="B89" s="6">
        <v>58</v>
      </c>
      <c r="C89" t="s">
        <v>220</v>
      </c>
      <c r="D89" s="7" t="s">
        <v>148</v>
      </c>
      <c r="E89" s="8" t="s">
        <v>18</v>
      </c>
      <c r="F89" s="8">
        <v>1981</v>
      </c>
      <c r="G89" t="s">
        <v>221</v>
      </c>
      <c r="H89" s="7" t="s">
        <v>148</v>
      </c>
      <c r="I89" s="8" t="s">
        <v>18</v>
      </c>
      <c r="J89" s="8">
        <v>1968</v>
      </c>
      <c r="K89" s="9">
        <v>5.0702430562523659E-2</v>
      </c>
      <c r="L89" s="2">
        <f t="shared" si="2"/>
        <v>9.4875464810995709</v>
      </c>
      <c r="M89" s="3">
        <f t="shared" si="3"/>
        <v>4.3917220062818238E-3</v>
      </c>
      <c r="N89" s="8" t="s">
        <v>273</v>
      </c>
      <c r="O89" s="10">
        <v>18</v>
      </c>
    </row>
    <row r="90" spans="1:15" ht="14.45" customHeight="1" x14ac:dyDescent="0.25">
      <c r="A90" s="5">
        <v>88</v>
      </c>
      <c r="B90" s="6">
        <v>91</v>
      </c>
      <c r="C90" t="s">
        <v>222</v>
      </c>
      <c r="D90" s="7" t="s">
        <v>17</v>
      </c>
      <c r="E90" s="8" t="s">
        <v>50</v>
      </c>
      <c r="F90" s="8">
        <v>1969</v>
      </c>
      <c r="G90" t="s">
        <v>223</v>
      </c>
      <c r="H90" s="7" t="s">
        <v>17</v>
      </c>
      <c r="I90" s="8" t="s">
        <v>18</v>
      </c>
      <c r="J90" s="8">
        <v>1948</v>
      </c>
      <c r="K90" s="9">
        <v>5.08065972244367E-2</v>
      </c>
      <c r="L90" s="2">
        <f t="shared" si="2"/>
        <v>9.4680945575173787</v>
      </c>
      <c r="M90" s="3">
        <f t="shared" si="3"/>
        <v>4.4007446708043919E-3</v>
      </c>
      <c r="N90" s="8" t="s">
        <v>279</v>
      </c>
      <c r="O90" s="10">
        <v>16</v>
      </c>
    </row>
    <row r="91" spans="1:15" ht="14.45" customHeight="1" x14ac:dyDescent="0.25">
      <c r="A91" s="5">
        <v>89</v>
      </c>
      <c r="B91" s="6">
        <v>70</v>
      </c>
      <c r="C91" t="s">
        <v>224</v>
      </c>
      <c r="D91" s="7" t="s">
        <v>43</v>
      </c>
      <c r="E91" s="8" t="s">
        <v>50</v>
      </c>
      <c r="F91" s="8">
        <v>1970</v>
      </c>
      <c r="G91" t="s">
        <v>225</v>
      </c>
      <c r="H91" s="7" t="s">
        <v>43</v>
      </c>
      <c r="I91" s="8" t="s">
        <v>50</v>
      </c>
      <c r="J91" s="8">
        <v>1967</v>
      </c>
      <c r="K91" s="9">
        <v>5.1107523147948086E-2</v>
      </c>
      <c r="L91" s="2">
        <f t="shared" si="2"/>
        <v>9.4123455224806758</v>
      </c>
      <c r="M91" s="3">
        <f t="shared" si="3"/>
        <v>4.4268101470721598E-3</v>
      </c>
      <c r="N91" s="8" t="s">
        <v>283</v>
      </c>
      <c r="O91" s="10">
        <v>2</v>
      </c>
    </row>
    <row r="92" spans="1:15" ht="14.45" customHeight="1" x14ac:dyDescent="0.25">
      <c r="A92" s="5">
        <v>90</v>
      </c>
      <c r="B92" s="6">
        <v>65</v>
      </c>
      <c r="C92" t="s">
        <v>226</v>
      </c>
      <c r="D92" s="7" t="s">
        <v>91</v>
      </c>
      <c r="E92" s="8" t="s">
        <v>18</v>
      </c>
      <c r="F92" s="8">
        <v>1982</v>
      </c>
      <c r="G92" t="s">
        <v>227</v>
      </c>
      <c r="H92" s="7" t="s">
        <v>91</v>
      </c>
      <c r="I92" s="8" t="s">
        <v>18</v>
      </c>
      <c r="J92" s="8">
        <v>1964</v>
      </c>
      <c r="K92" s="9">
        <v>5.1524189817428123E-2</v>
      </c>
      <c r="L92" s="2">
        <f t="shared" si="2"/>
        <v>9.3362296112020324</v>
      </c>
      <c r="M92" s="3">
        <f t="shared" si="3"/>
        <v>4.4629008070531072E-3</v>
      </c>
      <c r="N92" s="8" t="s">
        <v>273</v>
      </c>
      <c r="O92" s="10">
        <v>19</v>
      </c>
    </row>
    <row r="93" spans="1:15" ht="14.45" customHeight="1" x14ac:dyDescent="0.25">
      <c r="A93" s="5">
        <v>91</v>
      </c>
      <c r="B93" s="6">
        <v>97</v>
      </c>
      <c r="C93" t="s">
        <v>228</v>
      </c>
      <c r="D93" s="7" t="s">
        <v>17</v>
      </c>
      <c r="E93" s="8" t="s">
        <v>18</v>
      </c>
      <c r="F93" s="8">
        <v>1975</v>
      </c>
      <c r="G93" t="s">
        <v>229</v>
      </c>
      <c r="H93" s="7" t="s">
        <v>25</v>
      </c>
      <c r="I93" s="8" t="s">
        <v>18</v>
      </c>
      <c r="J93" s="8">
        <v>1958</v>
      </c>
      <c r="K93" s="9">
        <v>5.1663078709680121E-2</v>
      </c>
      <c r="L93" s="2">
        <f t="shared" si="2"/>
        <v>9.3111304761737674</v>
      </c>
      <c r="M93" s="3">
        <f t="shared" si="3"/>
        <v>4.4749310272568319E-3</v>
      </c>
      <c r="N93" s="8" t="s">
        <v>273</v>
      </c>
      <c r="O93" s="10">
        <v>20</v>
      </c>
    </row>
    <row r="94" spans="1:15" ht="14.45" customHeight="1" x14ac:dyDescent="0.25">
      <c r="A94" s="5">
        <v>92</v>
      </c>
      <c r="B94" s="6">
        <v>8</v>
      </c>
      <c r="C94" t="s">
        <v>230</v>
      </c>
      <c r="D94" s="7" t="s">
        <v>107</v>
      </c>
      <c r="E94" s="8" t="s">
        <v>50</v>
      </c>
      <c r="F94" s="8">
        <v>1995</v>
      </c>
      <c r="G94" t="s">
        <v>231</v>
      </c>
      <c r="H94" s="7" t="s">
        <v>107</v>
      </c>
      <c r="I94" s="8" t="s">
        <v>18</v>
      </c>
      <c r="J94" s="8">
        <v>1994</v>
      </c>
      <c r="K94" s="9">
        <v>5.1987152779474854E-2</v>
      </c>
      <c r="L94" s="2">
        <f t="shared" si="2"/>
        <v>9.2530873677041914</v>
      </c>
      <c r="M94" s="3">
        <f t="shared" si="3"/>
        <v>4.5030015400151458E-3</v>
      </c>
      <c r="N94" s="8" t="s">
        <v>277</v>
      </c>
      <c r="O94" s="10">
        <v>10</v>
      </c>
    </row>
    <row r="95" spans="1:15" ht="14.45" customHeight="1" x14ac:dyDescent="0.25">
      <c r="A95" s="5">
        <v>93</v>
      </c>
      <c r="B95" s="6">
        <v>78</v>
      </c>
      <c r="C95" t="s">
        <v>232</v>
      </c>
      <c r="D95" s="7" t="s">
        <v>233</v>
      </c>
      <c r="E95" s="8" t="s">
        <v>18</v>
      </c>
      <c r="F95" s="8">
        <v>1950</v>
      </c>
      <c r="G95" t="s">
        <v>234</v>
      </c>
      <c r="H95" s="7" t="s">
        <v>233</v>
      </c>
      <c r="I95" s="8" t="s">
        <v>18</v>
      </c>
      <c r="J95" s="8">
        <v>1955</v>
      </c>
      <c r="K95" s="9">
        <v>5.2033449079317506E-2</v>
      </c>
      <c r="L95" s="2">
        <f t="shared" si="2"/>
        <v>9.2448545152828103</v>
      </c>
      <c r="M95" s="3">
        <f t="shared" si="3"/>
        <v>4.5070116136264621E-3</v>
      </c>
      <c r="N95" s="8" t="s">
        <v>278</v>
      </c>
      <c r="O95" s="10">
        <v>9</v>
      </c>
    </row>
    <row r="96" spans="1:15" ht="14.45" customHeight="1" x14ac:dyDescent="0.25">
      <c r="A96" s="5">
        <v>94</v>
      </c>
      <c r="B96" s="6">
        <v>20</v>
      </c>
      <c r="C96" t="s">
        <v>235</v>
      </c>
      <c r="D96" s="7" t="s">
        <v>289</v>
      </c>
      <c r="E96" s="8" t="s">
        <v>50</v>
      </c>
      <c r="F96" s="8">
        <v>1981</v>
      </c>
      <c r="G96" t="s">
        <v>236</v>
      </c>
      <c r="H96" s="7" t="s">
        <v>289</v>
      </c>
      <c r="I96" s="8" t="s">
        <v>18</v>
      </c>
      <c r="J96" s="8">
        <v>1979</v>
      </c>
      <c r="K96" s="9">
        <v>5.21491898180102E-2</v>
      </c>
      <c r="L96" s="2">
        <f t="shared" si="2"/>
        <v>9.2243363385970483</v>
      </c>
      <c r="M96" s="3">
        <f t="shared" si="3"/>
        <v>4.5170367967094158E-3</v>
      </c>
      <c r="N96" s="8" t="s">
        <v>277</v>
      </c>
      <c r="O96" s="10">
        <v>11</v>
      </c>
    </row>
    <row r="97" spans="1:15" ht="14.45" customHeight="1" x14ac:dyDescent="0.25">
      <c r="A97" s="5">
        <v>95</v>
      </c>
      <c r="B97" s="6">
        <v>77</v>
      </c>
      <c r="C97" t="s">
        <v>237</v>
      </c>
      <c r="D97" s="7" t="s">
        <v>43</v>
      </c>
      <c r="E97" s="8" t="s">
        <v>50</v>
      </c>
      <c r="F97" s="8">
        <v>1983</v>
      </c>
      <c r="G97" t="s">
        <v>238</v>
      </c>
      <c r="H97" s="7" t="s">
        <v>43</v>
      </c>
      <c r="I97" s="8" t="s">
        <v>18</v>
      </c>
      <c r="J97" s="8">
        <v>1967</v>
      </c>
      <c r="K97" s="9">
        <v>5.3549652780930046E-2</v>
      </c>
      <c r="L97" s="2">
        <f t="shared" si="2"/>
        <v>8.9830959060480389</v>
      </c>
      <c r="M97" s="3">
        <f t="shared" si="3"/>
        <v>4.6383415141559156E-3</v>
      </c>
      <c r="N97" s="8" t="s">
        <v>279</v>
      </c>
      <c r="O97" s="10">
        <v>17</v>
      </c>
    </row>
    <row r="98" spans="1:15" ht="14.45" customHeight="1" x14ac:dyDescent="0.25">
      <c r="A98" s="5">
        <v>96</v>
      </c>
      <c r="B98" s="6">
        <v>71</v>
      </c>
      <c r="C98" t="s">
        <v>239</v>
      </c>
      <c r="D98" s="7" t="s">
        <v>43</v>
      </c>
      <c r="E98" s="8" t="s">
        <v>50</v>
      </c>
      <c r="F98" s="8">
        <v>1988</v>
      </c>
      <c r="G98" t="s">
        <v>240</v>
      </c>
      <c r="H98" s="7" t="s">
        <v>43</v>
      </c>
      <c r="I98" s="8" t="s">
        <v>50</v>
      </c>
      <c r="J98" s="8">
        <v>1970</v>
      </c>
      <c r="K98" s="9">
        <v>5.4244097227638122E-2</v>
      </c>
      <c r="L98" s="2">
        <f t="shared" si="2"/>
        <v>8.8680924054824022</v>
      </c>
      <c r="M98" s="3">
        <f t="shared" si="3"/>
        <v>4.6984926139140857E-3</v>
      </c>
      <c r="N98" s="8" t="s">
        <v>284</v>
      </c>
      <c r="O98" s="10">
        <v>5</v>
      </c>
    </row>
    <row r="99" spans="1:15" ht="14.45" customHeight="1" x14ac:dyDescent="0.25">
      <c r="A99" s="5">
        <v>97</v>
      </c>
      <c r="B99" s="6">
        <v>44</v>
      </c>
      <c r="C99" t="s">
        <v>241</v>
      </c>
      <c r="D99" s="7" t="s">
        <v>242</v>
      </c>
      <c r="E99" s="8" t="s">
        <v>50</v>
      </c>
      <c r="F99" s="8">
        <v>1974</v>
      </c>
      <c r="G99" t="s">
        <v>243</v>
      </c>
      <c r="H99" s="7" t="s">
        <v>242</v>
      </c>
      <c r="I99" s="8" t="s">
        <v>18</v>
      </c>
      <c r="J99" s="8">
        <v>1975</v>
      </c>
      <c r="K99" s="9">
        <v>5.4290393520204816E-2</v>
      </c>
      <c r="L99" s="2">
        <f t="shared" si="2"/>
        <v>8.8605301136312686</v>
      </c>
      <c r="M99" s="3">
        <f t="shared" si="3"/>
        <v>4.7025026868951769E-3</v>
      </c>
      <c r="N99" s="8" t="s">
        <v>279</v>
      </c>
      <c r="O99" s="10">
        <v>18</v>
      </c>
    </row>
    <row r="100" spans="1:15" ht="14.45" customHeight="1" x14ac:dyDescent="0.25">
      <c r="A100" s="5">
        <v>98</v>
      </c>
      <c r="B100" s="6">
        <v>9</v>
      </c>
      <c r="C100" t="s">
        <v>244</v>
      </c>
      <c r="D100" s="7" t="s">
        <v>107</v>
      </c>
      <c r="E100" s="8" t="s">
        <v>50</v>
      </c>
      <c r="F100" s="8">
        <v>1977</v>
      </c>
      <c r="G100" t="s">
        <v>245</v>
      </c>
      <c r="H100" s="7" t="s">
        <v>91</v>
      </c>
      <c r="I100" s="8" t="s">
        <v>50</v>
      </c>
      <c r="J100" s="8">
        <v>1961</v>
      </c>
      <c r="K100" s="9">
        <v>5.4429282412456814E-2</v>
      </c>
      <c r="L100" s="2">
        <f t="shared" si="2"/>
        <v>8.8379204234479189</v>
      </c>
      <c r="M100" s="3">
        <f t="shared" si="3"/>
        <v>4.7145329070989016E-3</v>
      </c>
      <c r="N100" s="8" t="s">
        <v>283</v>
      </c>
      <c r="O100" s="10">
        <v>3</v>
      </c>
    </row>
    <row r="101" spans="1:15" ht="14.45" customHeight="1" x14ac:dyDescent="0.25">
      <c r="A101" s="5">
        <v>99</v>
      </c>
      <c r="B101" s="6">
        <v>102</v>
      </c>
      <c r="C101" t="s">
        <v>246</v>
      </c>
      <c r="D101" s="7" t="s">
        <v>83</v>
      </c>
      <c r="E101" s="8" t="s">
        <v>18</v>
      </c>
      <c r="F101" s="8">
        <v>1973</v>
      </c>
      <c r="G101" t="s">
        <v>247</v>
      </c>
      <c r="H101" s="7" t="s">
        <v>83</v>
      </c>
      <c r="I101" s="8" t="s">
        <v>18</v>
      </c>
      <c r="J101" s="8">
        <v>1977</v>
      </c>
      <c r="K101" s="9">
        <v>5.4614467597275507E-2</v>
      </c>
      <c r="L101" s="2">
        <f t="shared" si="2"/>
        <v>8.8079530540120814</v>
      </c>
      <c r="M101" s="3">
        <f t="shared" si="3"/>
        <v>4.7305732002837168E-3</v>
      </c>
      <c r="N101" s="8" t="s">
        <v>273</v>
      </c>
      <c r="O101" s="10">
        <v>21</v>
      </c>
    </row>
    <row r="102" spans="1:15" ht="14.45" customHeight="1" x14ac:dyDescent="0.25">
      <c r="A102" s="5">
        <v>100</v>
      </c>
      <c r="B102" s="6">
        <v>60</v>
      </c>
      <c r="C102" t="s">
        <v>248</v>
      </c>
      <c r="D102" s="7" t="s">
        <v>148</v>
      </c>
      <c r="E102" s="8" t="s">
        <v>50</v>
      </c>
      <c r="F102" s="8">
        <v>1975</v>
      </c>
      <c r="G102" t="s">
        <v>249</v>
      </c>
      <c r="H102" s="7" t="s">
        <v>148</v>
      </c>
      <c r="I102" s="8" t="s">
        <v>18</v>
      </c>
      <c r="J102" s="8">
        <v>1954</v>
      </c>
      <c r="K102" s="9">
        <v>5.4799652782094199E-2</v>
      </c>
      <c r="L102" s="2">
        <f t="shared" si="2"/>
        <v>8.7781882228247827</v>
      </c>
      <c r="M102" s="3">
        <f t="shared" si="3"/>
        <v>4.7466134934685319E-3</v>
      </c>
      <c r="N102" s="8" t="s">
        <v>279</v>
      </c>
      <c r="O102" s="10">
        <v>19</v>
      </c>
    </row>
    <row r="103" spans="1:15" ht="14.45" customHeight="1" x14ac:dyDescent="0.25">
      <c r="A103" s="5">
        <v>101</v>
      </c>
      <c r="B103" s="6">
        <v>17</v>
      </c>
      <c r="C103" t="s">
        <v>250</v>
      </c>
      <c r="D103" s="7" t="s">
        <v>120</v>
      </c>
      <c r="E103" s="8" t="s">
        <v>50</v>
      </c>
      <c r="F103" s="8">
        <v>1977</v>
      </c>
      <c r="G103" t="s">
        <v>251</v>
      </c>
      <c r="H103" s="7" t="s">
        <v>68</v>
      </c>
      <c r="I103" s="8" t="s">
        <v>18</v>
      </c>
      <c r="J103" s="8">
        <v>1983</v>
      </c>
      <c r="K103" s="9">
        <v>5.5389930559613276E-2</v>
      </c>
      <c r="L103" s="2">
        <f t="shared" si="2"/>
        <v>8.6846410856021343</v>
      </c>
      <c r="M103" s="3">
        <f t="shared" si="3"/>
        <v>4.7977419280739089E-3</v>
      </c>
      <c r="N103" s="8" t="s">
        <v>277</v>
      </c>
      <c r="O103" s="10">
        <v>12</v>
      </c>
    </row>
    <row r="104" spans="1:15" ht="14.45" customHeight="1" x14ac:dyDescent="0.25">
      <c r="A104" s="5">
        <v>102</v>
      </c>
      <c r="B104" s="6">
        <v>55</v>
      </c>
      <c r="C104" t="s">
        <v>252</v>
      </c>
      <c r="D104" s="7" t="s">
        <v>102</v>
      </c>
      <c r="E104" s="8" t="s">
        <v>18</v>
      </c>
      <c r="F104" s="8">
        <v>1953</v>
      </c>
      <c r="G104" t="s">
        <v>253</v>
      </c>
      <c r="H104" s="7" t="s">
        <v>102</v>
      </c>
      <c r="I104" s="8" t="s">
        <v>18</v>
      </c>
      <c r="J104" s="8">
        <v>1959</v>
      </c>
      <c r="K104" s="9">
        <v>5.5482523152022623E-2</v>
      </c>
      <c r="L104" s="2">
        <f t="shared" si="2"/>
        <v>8.6701476309685503</v>
      </c>
      <c r="M104" s="3">
        <f t="shared" si="3"/>
        <v>4.8057620746663164E-3</v>
      </c>
      <c r="N104" s="8" t="s">
        <v>278</v>
      </c>
      <c r="O104" s="10">
        <v>10</v>
      </c>
    </row>
    <row r="105" spans="1:15" ht="14.45" customHeight="1" x14ac:dyDescent="0.25">
      <c r="A105" s="5">
        <v>103</v>
      </c>
      <c r="B105" s="6">
        <v>83</v>
      </c>
      <c r="C105" t="s">
        <v>254</v>
      </c>
      <c r="D105" s="7" t="s">
        <v>201</v>
      </c>
      <c r="E105" s="8" t="s">
        <v>18</v>
      </c>
      <c r="F105" s="8">
        <v>1955</v>
      </c>
      <c r="G105" t="s">
        <v>255</v>
      </c>
      <c r="H105" s="7" t="s">
        <v>201</v>
      </c>
      <c r="I105" s="8" t="s">
        <v>18</v>
      </c>
      <c r="J105" s="8">
        <v>1971</v>
      </c>
      <c r="K105" s="9">
        <v>5.5586689821211621E-2</v>
      </c>
      <c r="L105" s="2">
        <f t="shared" si="2"/>
        <v>8.6539002090947204</v>
      </c>
      <c r="M105" s="3">
        <f t="shared" si="3"/>
        <v>4.8147847398191095E-3</v>
      </c>
      <c r="N105" s="8" t="s">
        <v>278</v>
      </c>
      <c r="O105" s="10">
        <v>11</v>
      </c>
    </row>
    <row r="106" spans="1:15" ht="14.45" customHeight="1" x14ac:dyDescent="0.25">
      <c r="A106" s="5">
        <v>104</v>
      </c>
      <c r="B106" s="6">
        <v>14</v>
      </c>
      <c r="C106" t="s">
        <v>256</v>
      </c>
      <c r="D106" s="7" t="s">
        <v>120</v>
      </c>
      <c r="E106" s="8" t="s">
        <v>50</v>
      </c>
      <c r="F106" s="8">
        <v>1969</v>
      </c>
      <c r="G106" t="s">
        <v>257</v>
      </c>
      <c r="H106" s="7" t="s">
        <v>120</v>
      </c>
      <c r="I106" s="8" t="s">
        <v>50</v>
      </c>
      <c r="J106" s="8">
        <v>1971</v>
      </c>
      <c r="K106" s="9">
        <v>5.6524189814808778E-2</v>
      </c>
      <c r="L106" s="2">
        <f t="shared" si="2"/>
        <v>8.5103681847136983</v>
      </c>
      <c r="M106" s="3">
        <f t="shared" si="3"/>
        <v>4.8959887236733456E-3</v>
      </c>
      <c r="N106" s="8" t="s">
        <v>283</v>
      </c>
      <c r="O106" s="10">
        <v>4</v>
      </c>
    </row>
    <row r="107" spans="1:15" ht="14.45" customHeight="1" x14ac:dyDescent="0.25">
      <c r="A107" s="5">
        <v>105</v>
      </c>
      <c r="B107" s="6">
        <v>39</v>
      </c>
      <c r="C107" t="s">
        <v>258</v>
      </c>
      <c r="D107" s="7" t="s">
        <v>152</v>
      </c>
      <c r="E107" s="8" t="s">
        <v>50</v>
      </c>
      <c r="F107" s="8">
        <v>1974</v>
      </c>
      <c r="G107" t="s">
        <v>259</v>
      </c>
      <c r="H107" s="7" t="s">
        <v>25</v>
      </c>
      <c r="I107" s="8" t="s">
        <v>18</v>
      </c>
      <c r="J107" s="8">
        <v>1971</v>
      </c>
      <c r="K107" s="9">
        <v>5.7808912039035931E-2</v>
      </c>
      <c r="L107" s="2">
        <f t="shared" si="2"/>
        <v>8.3212371535696672</v>
      </c>
      <c r="M107" s="3">
        <f t="shared" si="3"/>
        <v>5.0072682580368936E-3</v>
      </c>
      <c r="N107" s="8" t="s">
        <v>279</v>
      </c>
      <c r="O107" s="10">
        <v>20</v>
      </c>
    </row>
    <row r="108" spans="1:15" ht="14.45" customHeight="1" x14ac:dyDescent="0.25">
      <c r="A108" s="5">
        <v>106</v>
      </c>
      <c r="B108" s="6">
        <v>104</v>
      </c>
      <c r="C108" t="s">
        <v>260</v>
      </c>
      <c r="D108" s="7" t="s">
        <v>105</v>
      </c>
      <c r="E108" s="8" t="s">
        <v>50</v>
      </c>
      <c r="F108" s="8">
        <v>1974</v>
      </c>
      <c r="G108" t="s">
        <v>261</v>
      </c>
      <c r="H108" s="7" t="s">
        <v>105</v>
      </c>
      <c r="I108" s="8" t="s">
        <v>18</v>
      </c>
      <c r="J108" s="8">
        <v>1971</v>
      </c>
      <c r="K108" s="9">
        <v>5.975335648690816E-2</v>
      </c>
      <c r="L108" s="2">
        <f t="shared" si="2"/>
        <v>8.0504543166886684</v>
      </c>
      <c r="M108" s="3">
        <f t="shared" si="3"/>
        <v>5.1756913371076799E-3</v>
      </c>
      <c r="N108" s="8" t="s">
        <v>279</v>
      </c>
      <c r="O108" s="10">
        <v>21</v>
      </c>
    </row>
    <row r="109" spans="1:15" ht="14.45" customHeight="1" x14ac:dyDescent="0.25">
      <c r="A109" s="5">
        <v>107</v>
      </c>
      <c r="B109" s="6">
        <v>112</v>
      </c>
      <c r="C109" t="s">
        <v>262</v>
      </c>
      <c r="D109" s="7" t="s">
        <v>165</v>
      </c>
      <c r="E109" s="8" t="s">
        <v>50</v>
      </c>
      <c r="F109" s="8">
        <v>1979</v>
      </c>
      <c r="G109" t="s">
        <v>263</v>
      </c>
      <c r="H109" s="7" t="s">
        <v>165</v>
      </c>
      <c r="I109" s="8" t="s">
        <v>18</v>
      </c>
      <c r="J109" s="8">
        <v>1954</v>
      </c>
      <c r="K109" s="9">
        <v>6.12348379654577E-2</v>
      </c>
      <c r="L109" s="2">
        <f t="shared" si="2"/>
        <v>7.855686120015867</v>
      </c>
      <c r="M109" s="3">
        <f t="shared" si="3"/>
        <v>5.3040136825862018E-3</v>
      </c>
      <c r="N109" s="8" t="s">
        <v>279</v>
      </c>
      <c r="O109" s="10">
        <v>22</v>
      </c>
    </row>
    <row r="110" spans="1:15" ht="14.45" customHeight="1" x14ac:dyDescent="0.25">
      <c r="A110" s="5">
        <v>108</v>
      </c>
      <c r="B110" s="6">
        <v>64</v>
      </c>
      <c r="C110" t="s">
        <v>264</v>
      </c>
      <c r="D110" s="7" t="s">
        <v>91</v>
      </c>
      <c r="E110" s="8" t="s">
        <v>18</v>
      </c>
      <c r="F110" s="8">
        <v>1952</v>
      </c>
      <c r="G110" t="s">
        <v>265</v>
      </c>
      <c r="H110" s="7" t="s">
        <v>91</v>
      </c>
      <c r="I110" s="8" t="s">
        <v>18</v>
      </c>
      <c r="J110" s="8">
        <v>1945</v>
      </c>
      <c r="K110" s="9">
        <v>6.6593634262972046E-2</v>
      </c>
      <c r="L110" s="2">
        <f t="shared" si="2"/>
        <v>7.223538285462511</v>
      </c>
      <c r="M110" s="3">
        <f t="shared" si="3"/>
        <v>5.7681796676459117E-3</v>
      </c>
      <c r="N110" s="8" t="s">
        <v>278</v>
      </c>
      <c r="O110" s="10">
        <v>12</v>
      </c>
    </row>
    <row r="111" spans="1:15" ht="14.45" customHeight="1" x14ac:dyDescent="0.25">
      <c r="A111" s="5">
        <v>109</v>
      </c>
      <c r="B111" s="6">
        <v>62</v>
      </c>
      <c r="C111" t="s">
        <v>266</v>
      </c>
      <c r="D111" s="7" t="s">
        <v>91</v>
      </c>
      <c r="E111" s="8" t="s">
        <v>18</v>
      </c>
      <c r="F111" s="8">
        <v>1963</v>
      </c>
      <c r="G111" t="s">
        <v>267</v>
      </c>
      <c r="H111" s="7" t="s">
        <v>91</v>
      </c>
      <c r="I111" s="8" t="s">
        <v>18</v>
      </c>
      <c r="J111" s="8">
        <v>1950</v>
      </c>
      <c r="K111" s="9">
        <v>6.7670023148821201E-2</v>
      </c>
      <c r="L111" s="2">
        <f t="shared" si="2"/>
        <v>7.1086375367236201</v>
      </c>
      <c r="M111" s="3">
        <f t="shared" si="3"/>
        <v>5.8614138717038716E-3</v>
      </c>
      <c r="N111" s="8" t="s">
        <v>278</v>
      </c>
      <c r="O111" s="10">
        <v>13</v>
      </c>
    </row>
    <row r="112" spans="1:15" x14ac:dyDescent="0.25">
      <c r="D112" t="s">
        <v>285</v>
      </c>
    </row>
  </sheetData>
  <autoFilter ref="A2:O112" xr:uid="{2223479D-47CC-4319-96EE-0FF6D46E3872}"/>
  <conditionalFormatting sqref="B3:B19">
    <cfRule type="expression" dxfId="9" priority="1" stopIfTrue="1">
      <formula>R3&gt;0</formula>
    </cfRule>
  </conditionalFormatting>
  <conditionalFormatting sqref="O3:O111">
    <cfRule type="cellIs" dxfId="8" priority="3" stopIfTrue="1" operator="equal">
      <formula>1</formula>
    </cfRule>
    <cfRule type="cellIs" dxfId="7" priority="4" stopIfTrue="1" operator="equal">
      <formula>2</formula>
    </cfRule>
    <cfRule type="cellIs" dxfId="6" priority="5" stopIfTrue="1" operator="equal">
      <formula>3</formula>
    </cfRule>
  </conditionalFormatting>
  <pageMargins left="0.11811023622047245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C9A4-62B7-4037-9F44-223907AF24A1}">
  <sheetPr>
    <tabColor rgb="FF0070C0"/>
  </sheetPr>
  <dimension ref="A1:O128"/>
  <sheetViews>
    <sheetView workbookViewId="0">
      <pane ySplit="2" topLeftCell="A3" activePane="bottomLeft" state="frozen"/>
      <selection pane="bottomLeft" activeCell="D1" sqref="D1"/>
    </sheetView>
  </sheetViews>
  <sheetFormatPr defaultRowHeight="15" x14ac:dyDescent="0.25"/>
  <cols>
    <col min="1" max="1" width="3.85546875" style="1" customWidth="1"/>
    <col min="2" max="2" width="4" style="4" customWidth="1"/>
    <col min="3" max="3" width="2.7109375" style="4" customWidth="1"/>
    <col min="4" max="4" width="16.7109375" style="4" customWidth="1"/>
    <col min="5" max="5" width="26.140625" style="4" customWidth="1"/>
    <col min="6" max="6" width="2.85546875" style="4" customWidth="1"/>
    <col min="7" max="7" width="5" style="4" customWidth="1"/>
    <col min="8" max="8" width="16.7109375" style="4" customWidth="1"/>
    <col min="9" max="9" width="26.140625" style="4" customWidth="1"/>
    <col min="10" max="10" width="3" style="4" customWidth="1"/>
    <col min="11" max="11" width="5.28515625" style="4" customWidth="1"/>
    <col min="12" max="12" width="7" style="4" customWidth="1"/>
    <col min="13" max="13" width="5.5703125" style="4" customWidth="1"/>
    <col min="14" max="14" width="4" style="4" customWidth="1"/>
    <col min="15" max="15" width="14.140625" style="4" customWidth="1"/>
  </cols>
  <sheetData>
    <row r="1" spans="1:15" ht="14.25" customHeight="1" x14ac:dyDescent="0.25">
      <c r="A1" s="14" t="s">
        <v>304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4" customHeight="1" x14ac:dyDescent="0.25">
      <c r="A2" s="11" t="s">
        <v>0</v>
      </c>
      <c r="B2" s="12" t="s">
        <v>1</v>
      </c>
      <c r="C2" s="12" t="s">
        <v>6</v>
      </c>
      <c r="D2" s="12" t="s">
        <v>7</v>
      </c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12" t="s">
        <v>13</v>
      </c>
      <c r="K2" s="12" t="s">
        <v>14</v>
      </c>
      <c r="L2" s="12" t="s">
        <v>2</v>
      </c>
      <c r="M2" s="12" t="s">
        <v>3</v>
      </c>
      <c r="N2" s="12" t="s">
        <v>4</v>
      </c>
      <c r="O2" s="12" t="s">
        <v>5</v>
      </c>
    </row>
    <row r="3" spans="1:15" ht="15" customHeight="1" x14ac:dyDescent="0.25">
      <c r="A3" s="24"/>
      <c r="B3" s="25"/>
      <c r="C3" s="25"/>
      <c r="E3" s="26" t="s">
        <v>295</v>
      </c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5">
      <c r="A4" s="15">
        <v>1</v>
      </c>
      <c r="B4" s="16">
        <v>96</v>
      </c>
      <c r="C4" s="10" t="s">
        <v>269</v>
      </c>
      <c r="D4" s="17" t="s">
        <v>16</v>
      </c>
      <c r="E4" s="18" t="s">
        <v>17</v>
      </c>
      <c r="F4" s="19" t="s">
        <v>18</v>
      </c>
      <c r="G4" s="19">
        <v>1990</v>
      </c>
      <c r="H4" s="17" t="s">
        <v>19</v>
      </c>
      <c r="I4" s="18" t="s">
        <v>17</v>
      </c>
      <c r="J4" s="19" t="s">
        <v>18</v>
      </c>
      <c r="K4" s="19">
        <v>1997</v>
      </c>
      <c r="L4" s="20">
        <v>2.8549652779474854E-2</v>
      </c>
      <c r="M4" s="21">
        <f t="shared" ref="M4:M29" si="0">IF(B4="","","11,545"/L4/24)</f>
        <v>16.849300073186914</v>
      </c>
      <c r="N4" s="22">
        <f t="shared" ref="N4:N29" si="1">IF(L4="","",L4/"11,545")</f>
        <v>2.4729019297942707E-3</v>
      </c>
      <c r="O4" s="19" t="s">
        <v>272</v>
      </c>
    </row>
    <row r="5" spans="1:15" x14ac:dyDescent="0.25">
      <c r="A5" s="15">
        <v>2</v>
      </c>
      <c r="B5" s="16">
        <v>109</v>
      </c>
      <c r="C5" s="10" t="s">
        <v>269</v>
      </c>
      <c r="D5" s="17" t="s">
        <v>20</v>
      </c>
      <c r="E5" s="18" t="s">
        <v>21</v>
      </c>
      <c r="F5" s="19" t="s">
        <v>18</v>
      </c>
      <c r="G5" s="19">
        <v>1988</v>
      </c>
      <c r="H5" s="17" t="s">
        <v>22</v>
      </c>
      <c r="I5" s="18" t="s">
        <v>21</v>
      </c>
      <c r="J5" s="19" t="s">
        <v>18</v>
      </c>
      <c r="K5" s="19">
        <v>1990</v>
      </c>
      <c r="L5" s="20">
        <v>2.99848379654577E-2</v>
      </c>
      <c r="M5" s="21">
        <f t="shared" si="0"/>
        <v>16.042830287121209</v>
      </c>
      <c r="N5" s="22">
        <f t="shared" si="1"/>
        <v>2.5972142022917021E-3</v>
      </c>
      <c r="O5" s="19" t="s">
        <v>272</v>
      </c>
    </row>
    <row r="6" spans="1:15" x14ac:dyDescent="0.25">
      <c r="A6" s="15">
        <v>3</v>
      </c>
      <c r="B6" s="16">
        <v>98</v>
      </c>
      <c r="C6" s="10" t="s">
        <v>269</v>
      </c>
      <c r="D6" s="17" t="s">
        <v>23</v>
      </c>
      <c r="E6" s="18" t="s">
        <v>17</v>
      </c>
      <c r="F6" s="19" t="s">
        <v>18</v>
      </c>
      <c r="G6" s="19">
        <v>1991</v>
      </c>
      <c r="H6" s="17" t="s">
        <v>24</v>
      </c>
      <c r="I6" s="18" t="s">
        <v>25</v>
      </c>
      <c r="J6" s="19" t="s">
        <v>18</v>
      </c>
      <c r="K6" s="19">
        <v>2000</v>
      </c>
      <c r="L6" s="20">
        <v>3.0181597227056045E-2</v>
      </c>
      <c r="M6" s="21">
        <f t="shared" si="0"/>
        <v>15.938244190583816</v>
      </c>
      <c r="N6" s="22">
        <f t="shared" si="1"/>
        <v>2.6142570140369032E-3</v>
      </c>
      <c r="O6" s="19" t="s">
        <v>272</v>
      </c>
    </row>
    <row r="7" spans="1:15" x14ac:dyDescent="0.25">
      <c r="A7" s="5">
        <v>4</v>
      </c>
      <c r="B7" s="6">
        <v>32</v>
      </c>
      <c r="C7" s="10">
        <v>1</v>
      </c>
      <c r="D7" t="s">
        <v>26</v>
      </c>
      <c r="E7" s="7" t="s">
        <v>27</v>
      </c>
      <c r="F7" s="8" t="s">
        <v>18</v>
      </c>
      <c r="G7" s="8">
        <v>1982</v>
      </c>
      <c r="H7" t="s">
        <v>28</v>
      </c>
      <c r="I7" s="7" t="s">
        <v>27</v>
      </c>
      <c r="J7" s="8" t="s">
        <v>18</v>
      </c>
      <c r="K7" s="8">
        <v>1977</v>
      </c>
      <c r="L7" s="9">
        <v>3.0945486112614162E-2</v>
      </c>
      <c r="M7" s="2">
        <f t="shared" si="0"/>
        <v>15.544808858910828</v>
      </c>
      <c r="N7" s="3">
        <f t="shared" si="1"/>
        <v>2.6804232232667097E-3</v>
      </c>
      <c r="O7" s="8" t="s">
        <v>272</v>
      </c>
    </row>
    <row r="8" spans="1:15" x14ac:dyDescent="0.25">
      <c r="A8" s="5">
        <v>5</v>
      </c>
      <c r="B8" s="6">
        <v>99</v>
      </c>
      <c r="C8" s="10">
        <v>2</v>
      </c>
      <c r="D8" t="s">
        <v>29</v>
      </c>
      <c r="E8" s="7" t="s">
        <v>17</v>
      </c>
      <c r="F8" s="8" t="s">
        <v>18</v>
      </c>
      <c r="G8" s="8">
        <v>1992</v>
      </c>
      <c r="H8" t="s">
        <v>30</v>
      </c>
      <c r="I8" s="7" t="s">
        <v>31</v>
      </c>
      <c r="J8" s="8" t="s">
        <v>18</v>
      </c>
      <c r="K8" s="8">
        <v>1990</v>
      </c>
      <c r="L8" s="9">
        <v>3.1003356481960509E-2</v>
      </c>
      <c r="M8" s="2">
        <f t="shared" si="0"/>
        <v>15.515793167316049</v>
      </c>
      <c r="N8" s="3">
        <f t="shared" si="1"/>
        <v>2.6854358148081861E-3</v>
      </c>
      <c r="O8" s="8" t="s">
        <v>272</v>
      </c>
    </row>
    <row r="9" spans="1:15" x14ac:dyDescent="0.25">
      <c r="A9" s="5">
        <v>7</v>
      </c>
      <c r="B9" s="6">
        <v>93</v>
      </c>
      <c r="C9" s="10">
        <v>3</v>
      </c>
      <c r="D9" t="s">
        <v>35</v>
      </c>
      <c r="E9" s="7" t="s">
        <v>17</v>
      </c>
      <c r="F9" s="8" t="s">
        <v>18</v>
      </c>
      <c r="G9" s="8">
        <v>1997</v>
      </c>
      <c r="H9" t="s">
        <v>36</v>
      </c>
      <c r="I9" s="7" t="s">
        <v>17</v>
      </c>
      <c r="J9" s="8" t="s">
        <v>18</v>
      </c>
      <c r="K9" s="8">
        <v>2001</v>
      </c>
      <c r="L9" s="9">
        <v>3.1686226851888932E-2</v>
      </c>
      <c r="M9" s="2">
        <f t="shared" si="0"/>
        <v>15.181412066359362</v>
      </c>
      <c r="N9" s="3">
        <f t="shared" si="1"/>
        <v>2.7445843960059706E-3</v>
      </c>
      <c r="O9" s="8" t="s">
        <v>272</v>
      </c>
    </row>
    <row r="10" spans="1:15" x14ac:dyDescent="0.25">
      <c r="A10" s="5">
        <v>8</v>
      </c>
      <c r="B10" s="6">
        <v>87</v>
      </c>
      <c r="C10" s="27">
        <v>4</v>
      </c>
      <c r="D10" t="s">
        <v>37</v>
      </c>
      <c r="E10" s="7" t="s">
        <v>31</v>
      </c>
      <c r="F10" s="8" t="s">
        <v>18</v>
      </c>
      <c r="G10" s="8">
        <v>1980</v>
      </c>
      <c r="H10" t="s">
        <v>38</v>
      </c>
      <c r="I10" s="7" t="s">
        <v>39</v>
      </c>
      <c r="J10" s="8" t="s">
        <v>18</v>
      </c>
      <c r="K10" s="8">
        <v>1976</v>
      </c>
      <c r="L10" s="9">
        <v>3.1744097228511237E-2</v>
      </c>
      <c r="M10" s="2">
        <f t="shared" si="0"/>
        <v>15.153735927781085</v>
      </c>
      <c r="N10" s="3">
        <f t="shared" si="1"/>
        <v>2.7495969881776734E-3</v>
      </c>
      <c r="O10" s="8" t="s">
        <v>272</v>
      </c>
    </row>
    <row r="11" spans="1:15" x14ac:dyDescent="0.25">
      <c r="A11" s="5">
        <v>9</v>
      </c>
      <c r="B11" s="6">
        <v>88</v>
      </c>
      <c r="C11" s="27">
        <v>5</v>
      </c>
      <c r="D11" t="s">
        <v>40</v>
      </c>
      <c r="E11" s="7" t="s">
        <v>31</v>
      </c>
      <c r="F11" s="8" t="s">
        <v>18</v>
      </c>
      <c r="G11" s="8">
        <v>1983</v>
      </c>
      <c r="H11" t="s">
        <v>41</v>
      </c>
      <c r="I11" s="7" t="s">
        <v>39</v>
      </c>
      <c r="J11" s="8" t="s">
        <v>18</v>
      </c>
      <c r="K11" s="8">
        <v>1982</v>
      </c>
      <c r="L11" s="9">
        <v>3.2716319445171393E-2</v>
      </c>
      <c r="M11" s="2">
        <f t="shared" si="0"/>
        <v>14.703416362981615</v>
      </c>
      <c r="N11" s="3">
        <f t="shared" si="1"/>
        <v>2.8338085270828406E-3</v>
      </c>
      <c r="O11" s="8" t="s">
        <v>272</v>
      </c>
    </row>
    <row r="12" spans="1:15" x14ac:dyDescent="0.25">
      <c r="A12" s="5">
        <v>12</v>
      </c>
      <c r="B12" s="6">
        <v>92</v>
      </c>
      <c r="C12" s="27">
        <v>6</v>
      </c>
      <c r="D12" t="s">
        <v>47</v>
      </c>
      <c r="E12" s="7" t="s">
        <v>17</v>
      </c>
      <c r="F12" s="8" t="s">
        <v>18</v>
      </c>
      <c r="G12" s="8">
        <v>1983</v>
      </c>
      <c r="H12" t="s">
        <v>48</v>
      </c>
      <c r="I12" s="7" t="s">
        <v>17</v>
      </c>
      <c r="J12" s="8" t="s">
        <v>18</v>
      </c>
      <c r="K12" s="8">
        <v>1989</v>
      </c>
      <c r="L12" s="9">
        <v>3.2878356483706739E-2</v>
      </c>
      <c r="M12" s="2">
        <f t="shared" si="0"/>
        <v>14.630952338054142</v>
      </c>
      <c r="N12" s="3">
        <f t="shared" si="1"/>
        <v>2.8478437837771106E-3</v>
      </c>
      <c r="O12" s="8" t="s">
        <v>272</v>
      </c>
    </row>
    <row r="13" spans="1:15" x14ac:dyDescent="0.25">
      <c r="A13" s="5">
        <v>14</v>
      </c>
      <c r="B13" s="6">
        <v>94</v>
      </c>
      <c r="C13" s="27">
        <v>7</v>
      </c>
      <c r="D13" t="s">
        <v>53</v>
      </c>
      <c r="E13" s="7" t="s">
        <v>17</v>
      </c>
      <c r="F13" s="8" t="s">
        <v>18</v>
      </c>
      <c r="G13" s="8">
        <v>2001</v>
      </c>
      <c r="H13" t="s">
        <v>54</v>
      </c>
      <c r="I13" s="7" t="s">
        <v>17</v>
      </c>
      <c r="J13" s="8" t="s">
        <v>18</v>
      </c>
      <c r="K13" s="8">
        <v>2003</v>
      </c>
      <c r="L13" s="9">
        <v>3.3804282407800201E-2</v>
      </c>
      <c r="M13" s="2">
        <f t="shared" si="0"/>
        <v>14.230199028146453</v>
      </c>
      <c r="N13" s="3">
        <f t="shared" si="1"/>
        <v>2.9280452497011866E-3</v>
      </c>
      <c r="O13" s="8" t="s">
        <v>272</v>
      </c>
    </row>
    <row r="14" spans="1:15" x14ac:dyDescent="0.25">
      <c r="A14" s="5">
        <v>15</v>
      </c>
      <c r="B14" s="6">
        <v>89</v>
      </c>
      <c r="C14" s="10">
        <v>8</v>
      </c>
      <c r="D14" t="s">
        <v>55</v>
      </c>
      <c r="E14" s="7" t="s">
        <v>31</v>
      </c>
      <c r="F14" s="8" t="s">
        <v>18</v>
      </c>
      <c r="G14" s="8">
        <v>1980</v>
      </c>
      <c r="H14" t="s">
        <v>56</v>
      </c>
      <c r="I14" s="7" t="s">
        <v>57</v>
      </c>
      <c r="J14" s="8" t="s">
        <v>18</v>
      </c>
      <c r="K14" s="8">
        <v>1976</v>
      </c>
      <c r="L14" s="9">
        <v>3.3885300930705853E-2</v>
      </c>
      <c r="M14" s="2">
        <f t="shared" si="0"/>
        <v>14.196175139491265</v>
      </c>
      <c r="N14" s="3">
        <f t="shared" si="1"/>
        <v>2.9350628783634345E-3</v>
      </c>
      <c r="O14" s="8" t="s">
        <v>272</v>
      </c>
    </row>
    <row r="15" spans="1:15" x14ac:dyDescent="0.25">
      <c r="A15" s="5">
        <v>22</v>
      </c>
      <c r="B15" s="6">
        <v>95</v>
      </c>
      <c r="C15" s="10">
        <v>9</v>
      </c>
      <c r="D15" t="s">
        <v>76</v>
      </c>
      <c r="E15" s="7" t="s">
        <v>17</v>
      </c>
      <c r="F15" s="8" t="s">
        <v>18</v>
      </c>
      <c r="G15" s="8">
        <v>2002</v>
      </c>
      <c r="H15" t="s">
        <v>77</v>
      </c>
      <c r="I15" s="7" t="s">
        <v>17</v>
      </c>
      <c r="J15" s="8" t="s">
        <v>18</v>
      </c>
      <c r="K15" s="8">
        <v>2001</v>
      </c>
      <c r="L15" s="9">
        <v>3.5366782409255393E-2</v>
      </c>
      <c r="M15" s="2">
        <f t="shared" si="0"/>
        <v>13.60151062373091</v>
      </c>
      <c r="N15" s="3">
        <f t="shared" si="1"/>
        <v>3.0633852238419568E-3</v>
      </c>
      <c r="O15" s="8" t="s">
        <v>272</v>
      </c>
    </row>
    <row r="16" spans="1:15" x14ac:dyDescent="0.25">
      <c r="A16" s="5">
        <v>24</v>
      </c>
      <c r="B16" s="6">
        <v>86</v>
      </c>
      <c r="C16" s="10">
        <v>10</v>
      </c>
      <c r="D16" t="s">
        <v>80</v>
      </c>
      <c r="E16" s="7" t="s">
        <v>31</v>
      </c>
      <c r="F16" s="8" t="s">
        <v>18</v>
      </c>
      <c r="G16" s="8">
        <v>1970</v>
      </c>
      <c r="H16" t="s">
        <v>81</v>
      </c>
      <c r="I16" s="7" t="s">
        <v>31</v>
      </c>
      <c r="J16" s="8" t="s">
        <v>18</v>
      </c>
      <c r="K16" s="8">
        <v>2002</v>
      </c>
      <c r="L16" s="9">
        <v>3.5829745371302124E-2</v>
      </c>
      <c r="M16" s="2">
        <f t="shared" si="0"/>
        <v>13.425762915188271</v>
      </c>
      <c r="N16" s="3">
        <f t="shared" si="1"/>
        <v>3.103485956803995E-3</v>
      </c>
      <c r="O16" s="8" t="s">
        <v>272</v>
      </c>
    </row>
    <row r="17" spans="1:15" x14ac:dyDescent="0.25">
      <c r="A17" s="5">
        <v>25</v>
      </c>
      <c r="B17" s="6">
        <v>101</v>
      </c>
      <c r="C17" s="10">
        <v>11</v>
      </c>
      <c r="D17" t="s">
        <v>82</v>
      </c>
      <c r="E17" s="7" t="s">
        <v>83</v>
      </c>
      <c r="F17" s="8" t="s">
        <v>18</v>
      </c>
      <c r="G17" s="8">
        <v>1974</v>
      </c>
      <c r="H17" t="s">
        <v>84</v>
      </c>
      <c r="I17" s="7" t="s">
        <v>83</v>
      </c>
      <c r="J17" s="8" t="s">
        <v>18</v>
      </c>
      <c r="K17" s="8">
        <v>1980</v>
      </c>
      <c r="L17" s="9">
        <v>3.6119097225309815E-2</v>
      </c>
      <c r="M17" s="2">
        <f t="shared" si="0"/>
        <v>13.318208471987646</v>
      </c>
      <c r="N17" s="3">
        <f t="shared" si="1"/>
        <v>3.1285489151416036E-3</v>
      </c>
      <c r="O17" s="8" t="s">
        <v>272</v>
      </c>
    </row>
    <row r="18" spans="1:15" x14ac:dyDescent="0.25">
      <c r="A18" s="5">
        <v>28</v>
      </c>
      <c r="B18" s="6">
        <v>67</v>
      </c>
      <c r="C18" s="10">
        <v>12</v>
      </c>
      <c r="D18" t="s">
        <v>90</v>
      </c>
      <c r="E18" s="7" t="s">
        <v>91</v>
      </c>
      <c r="F18" s="8" t="s">
        <v>18</v>
      </c>
      <c r="G18" s="8">
        <v>1983</v>
      </c>
      <c r="H18" t="s">
        <v>92</v>
      </c>
      <c r="I18" s="7" t="s">
        <v>93</v>
      </c>
      <c r="J18" s="8" t="s">
        <v>18</v>
      </c>
      <c r="K18" s="8">
        <v>1979</v>
      </c>
      <c r="L18" s="9">
        <v>3.6686226856545545E-2</v>
      </c>
      <c r="M18" s="2">
        <f t="shared" si="0"/>
        <v>13.112323285457725</v>
      </c>
      <c r="N18" s="3">
        <f t="shared" si="1"/>
        <v>3.1776723132564354E-3</v>
      </c>
      <c r="O18" s="8" t="s">
        <v>272</v>
      </c>
    </row>
    <row r="19" spans="1:15" x14ac:dyDescent="0.25">
      <c r="A19" s="5">
        <v>34</v>
      </c>
      <c r="B19" s="6">
        <v>1</v>
      </c>
      <c r="C19" s="10">
        <v>13</v>
      </c>
      <c r="D19" t="s">
        <v>109</v>
      </c>
      <c r="E19" s="7" t="s">
        <v>107</v>
      </c>
      <c r="F19" s="8" t="s">
        <v>18</v>
      </c>
      <c r="G19" s="8">
        <v>1970</v>
      </c>
      <c r="H19" t="s">
        <v>110</v>
      </c>
      <c r="I19" s="7" t="s">
        <v>111</v>
      </c>
      <c r="J19" s="8" t="s">
        <v>18</v>
      </c>
      <c r="K19" s="8">
        <v>1990</v>
      </c>
      <c r="L19" s="9">
        <v>3.7716319449828006E-2</v>
      </c>
      <c r="M19" s="2">
        <f t="shared" si="0"/>
        <v>12.754204908741706</v>
      </c>
      <c r="N19" s="3">
        <f t="shared" si="1"/>
        <v>3.266896444333305E-3</v>
      </c>
      <c r="O19" s="8" t="s">
        <v>272</v>
      </c>
    </row>
    <row r="20" spans="1:15" x14ac:dyDescent="0.25">
      <c r="A20" s="5">
        <v>36</v>
      </c>
      <c r="B20" s="6">
        <v>30</v>
      </c>
      <c r="C20" s="10">
        <v>14</v>
      </c>
      <c r="D20" t="s">
        <v>115</v>
      </c>
      <c r="E20" s="7" t="s">
        <v>68</v>
      </c>
      <c r="F20" s="8" t="s">
        <v>18</v>
      </c>
      <c r="G20" s="8">
        <v>1979</v>
      </c>
      <c r="H20" t="s">
        <v>116</v>
      </c>
      <c r="I20" s="7" t="s">
        <v>68</v>
      </c>
      <c r="J20" s="8" t="s">
        <v>18</v>
      </c>
      <c r="K20" s="8">
        <v>1979</v>
      </c>
      <c r="L20" s="9">
        <v>3.7959375003993046E-2</v>
      </c>
      <c r="M20" s="2">
        <f t="shared" si="0"/>
        <v>12.672539171576576</v>
      </c>
      <c r="N20" s="3">
        <f t="shared" si="1"/>
        <v>3.2879493290595969E-3</v>
      </c>
      <c r="O20" s="8" t="s">
        <v>272</v>
      </c>
    </row>
    <row r="21" spans="1:15" x14ac:dyDescent="0.25">
      <c r="A21" s="5">
        <v>42</v>
      </c>
      <c r="B21" s="6">
        <v>42</v>
      </c>
      <c r="C21" s="10">
        <v>15</v>
      </c>
      <c r="D21" t="s">
        <v>128</v>
      </c>
      <c r="E21" s="7" t="s">
        <v>83</v>
      </c>
      <c r="F21" s="8" t="s">
        <v>18</v>
      </c>
      <c r="G21" s="8">
        <v>1981</v>
      </c>
      <c r="H21" t="s">
        <v>129</v>
      </c>
      <c r="I21" s="7" t="s">
        <v>83</v>
      </c>
      <c r="J21" s="8" t="s">
        <v>18</v>
      </c>
      <c r="K21" s="8">
        <v>1997</v>
      </c>
      <c r="L21" s="9">
        <v>3.9301967597566545E-2</v>
      </c>
      <c r="M21" s="2">
        <f t="shared" si="0"/>
        <v>12.239633180514128</v>
      </c>
      <c r="N21" s="3">
        <f t="shared" si="1"/>
        <v>3.4042414549646208E-3</v>
      </c>
      <c r="O21" s="8" t="s">
        <v>272</v>
      </c>
    </row>
    <row r="22" spans="1:15" x14ac:dyDescent="0.25">
      <c r="A22" s="5">
        <v>48</v>
      </c>
      <c r="B22" s="6">
        <v>29</v>
      </c>
      <c r="C22" s="10">
        <v>16</v>
      </c>
      <c r="D22" t="s">
        <v>141</v>
      </c>
      <c r="E22" s="7" t="s">
        <v>68</v>
      </c>
      <c r="F22" s="8" t="s">
        <v>18</v>
      </c>
      <c r="G22" s="8">
        <v>1972</v>
      </c>
      <c r="H22" t="s">
        <v>142</v>
      </c>
      <c r="I22" s="7" t="s">
        <v>68</v>
      </c>
      <c r="J22" s="8" t="s">
        <v>18</v>
      </c>
      <c r="K22" s="8">
        <v>1984</v>
      </c>
      <c r="L22" s="9">
        <v>4.0876041668525431E-2</v>
      </c>
      <c r="M22" s="2">
        <f t="shared" si="0"/>
        <v>11.768303559516845</v>
      </c>
      <c r="N22" s="3">
        <f t="shared" si="1"/>
        <v>3.5405839470355506E-3</v>
      </c>
      <c r="O22" s="8" t="s">
        <v>272</v>
      </c>
    </row>
    <row r="23" spans="1:15" x14ac:dyDescent="0.25">
      <c r="A23" s="5">
        <v>51</v>
      </c>
      <c r="B23" s="6">
        <v>61</v>
      </c>
      <c r="C23" s="10">
        <v>17</v>
      </c>
      <c r="D23" t="s">
        <v>147</v>
      </c>
      <c r="E23" s="7" t="s">
        <v>148</v>
      </c>
      <c r="F23" s="8" t="s">
        <v>18</v>
      </c>
      <c r="G23" s="8">
        <v>1982</v>
      </c>
      <c r="H23" t="s">
        <v>149</v>
      </c>
      <c r="I23" s="7" t="s">
        <v>148</v>
      </c>
      <c r="J23" s="8" t="s">
        <v>18</v>
      </c>
      <c r="K23" s="8">
        <v>1981</v>
      </c>
      <c r="L23" s="9">
        <v>4.1362152784131467E-2</v>
      </c>
      <c r="M23" s="2">
        <f t="shared" si="0"/>
        <v>11.629995884818106</v>
      </c>
      <c r="N23" s="3">
        <f t="shared" si="1"/>
        <v>3.5826897171183599E-3</v>
      </c>
      <c r="O23" s="8" t="s">
        <v>272</v>
      </c>
    </row>
    <row r="24" spans="1:15" x14ac:dyDescent="0.25">
      <c r="A24" s="5">
        <v>52</v>
      </c>
      <c r="B24" s="6">
        <v>68</v>
      </c>
      <c r="C24" s="10">
        <v>18</v>
      </c>
      <c r="D24" t="s">
        <v>150</v>
      </c>
      <c r="E24" s="7" t="s">
        <v>91</v>
      </c>
      <c r="F24" s="8" t="s">
        <v>18</v>
      </c>
      <c r="G24" s="8">
        <v>1973</v>
      </c>
      <c r="H24" t="s">
        <v>151</v>
      </c>
      <c r="I24" s="7" t="s">
        <v>152</v>
      </c>
      <c r="J24" s="8" t="s">
        <v>18</v>
      </c>
      <c r="K24" s="8">
        <v>1982</v>
      </c>
      <c r="L24" s="9">
        <v>4.1790393523115199E-2</v>
      </c>
      <c r="M24" s="2">
        <f t="shared" si="0"/>
        <v>11.510819260426246</v>
      </c>
      <c r="N24" s="3">
        <f t="shared" si="1"/>
        <v>3.6197828950294674E-3</v>
      </c>
      <c r="O24" s="8" t="s">
        <v>272</v>
      </c>
    </row>
    <row r="25" spans="1:15" x14ac:dyDescent="0.25">
      <c r="A25" s="5">
        <v>57</v>
      </c>
      <c r="B25" s="6">
        <v>63</v>
      </c>
      <c r="C25" s="10">
        <v>19</v>
      </c>
      <c r="D25" t="s">
        <v>160</v>
      </c>
      <c r="E25" s="7" t="s">
        <v>91</v>
      </c>
      <c r="F25" s="8" t="s">
        <v>18</v>
      </c>
      <c r="G25" s="8">
        <v>1982</v>
      </c>
      <c r="H25" t="s">
        <v>161</v>
      </c>
      <c r="I25" s="7" t="s">
        <v>91</v>
      </c>
      <c r="J25" s="8" t="s">
        <v>18</v>
      </c>
      <c r="K25" s="8">
        <v>1982</v>
      </c>
      <c r="L25" s="9">
        <v>4.3804282409837469E-2</v>
      </c>
      <c r="M25" s="2">
        <f t="shared" si="0"/>
        <v>10.981612760277415</v>
      </c>
      <c r="N25" s="3">
        <f t="shared" si="1"/>
        <v>3.7942210835718898E-3</v>
      </c>
      <c r="O25" s="8" t="s">
        <v>272</v>
      </c>
    </row>
    <row r="26" spans="1:15" x14ac:dyDescent="0.25">
      <c r="A26" s="5">
        <v>58</v>
      </c>
      <c r="B26" s="6">
        <v>38</v>
      </c>
      <c r="C26" s="10">
        <v>20</v>
      </c>
      <c r="D26" t="s">
        <v>162</v>
      </c>
      <c r="E26" s="7" t="s">
        <v>25</v>
      </c>
      <c r="F26" s="8" t="s">
        <v>18</v>
      </c>
      <c r="G26" s="8">
        <v>1982</v>
      </c>
      <c r="H26" t="s">
        <v>163</v>
      </c>
      <c r="I26" s="7" t="s">
        <v>25</v>
      </c>
      <c r="J26" s="8" t="s">
        <v>18</v>
      </c>
      <c r="K26" s="8">
        <v>1982</v>
      </c>
      <c r="L26" s="9">
        <v>4.3839004632900469E-2</v>
      </c>
      <c r="M26" s="2">
        <f t="shared" si="0"/>
        <v>10.97291488925943</v>
      </c>
      <c r="N26" s="3">
        <f t="shared" si="1"/>
        <v>3.797228638622821E-3</v>
      </c>
      <c r="O26" s="8" t="s">
        <v>272</v>
      </c>
    </row>
    <row r="27" spans="1:15" x14ac:dyDescent="0.25">
      <c r="A27" s="5">
        <v>60</v>
      </c>
      <c r="B27" s="6">
        <v>10</v>
      </c>
      <c r="C27" s="10">
        <v>21</v>
      </c>
      <c r="D27" t="s">
        <v>167</v>
      </c>
      <c r="E27" s="7" t="s">
        <v>107</v>
      </c>
      <c r="F27" s="8" t="s">
        <v>18</v>
      </c>
      <c r="G27" s="8">
        <v>2004</v>
      </c>
      <c r="H27" t="s">
        <v>168</v>
      </c>
      <c r="I27" s="7" t="s">
        <v>107</v>
      </c>
      <c r="J27" s="8" t="s">
        <v>18</v>
      </c>
      <c r="K27" s="8">
        <v>1972</v>
      </c>
      <c r="L27" s="9">
        <v>4.4382986117852852E-2</v>
      </c>
      <c r="M27" s="2">
        <f t="shared" si="0"/>
        <v>10.838425007937216</v>
      </c>
      <c r="N27" s="3">
        <f t="shared" si="1"/>
        <v>3.8443470002471072E-3</v>
      </c>
      <c r="O27" s="8" t="s">
        <v>272</v>
      </c>
    </row>
    <row r="28" spans="1:15" x14ac:dyDescent="0.25">
      <c r="A28" s="5">
        <v>68</v>
      </c>
      <c r="B28" s="6">
        <v>5</v>
      </c>
      <c r="C28" s="10">
        <v>22</v>
      </c>
      <c r="D28" t="s">
        <v>185</v>
      </c>
      <c r="E28" s="7" t="s">
        <v>107</v>
      </c>
      <c r="F28" s="8" t="s">
        <v>18</v>
      </c>
      <c r="G28" s="8">
        <v>1982</v>
      </c>
      <c r="H28" t="s">
        <v>186</v>
      </c>
      <c r="I28" s="7" t="s">
        <v>107</v>
      </c>
      <c r="J28" s="8" t="s">
        <v>18</v>
      </c>
      <c r="K28" s="8">
        <v>1992</v>
      </c>
      <c r="L28" s="9">
        <v>4.6119097227347083E-2</v>
      </c>
      <c r="M28" s="2">
        <f t="shared" si="0"/>
        <v>10.430422440737305</v>
      </c>
      <c r="N28" s="3">
        <f t="shared" si="1"/>
        <v>3.9947247490123069E-3</v>
      </c>
      <c r="O28" s="8" t="s">
        <v>272</v>
      </c>
    </row>
    <row r="29" spans="1:15" x14ac:dyDescent="0.25">
      <c r="A29" s="5">
        <v>76</v>
      </c>
      <c r="B29" s="6">
        <v>13</v>
      </c>
      <c r="C29" s="10">
        <v>23</v>
      </c>
      <c r="D29" t="s">
        <v>198</v>
      </c>
      <c r="E29" s="7" t="s">
        <v>120</v>
      </c>
      <c r="F29" s="8" t="s">
        <v>18</v>
      </c>
      <c r="G29" s="8">
        <v>1979</v>
      </c>
      <c r="H29" t="s">
        <v>199</v>
      </c>
      <c r="I29" s="7" t="s">
        <v>120</v>
      </c>
      <c r="J29" s="8" t="s">
        <v>18</v>
      </c>
      <c r="K29" s="8">
        <v>2002</v>
      </c>
      <c r="L29" s="9">
        <v>4.7195486113196239E-2</v>
      </c>
      <c r="M29" s="2">
        <f t="shared" si="0"/>
        <v>10.192535479196252</v>
      </c>
      <c r="N29" s="3">
        <f t="shared" si="1"/>
        <v>4.0879589530702677E-3</v>
      </c>
      <c r="O29" s="8" t="s">
        <v>272</v>
      </c>
    </row>
    <row r="30" spans="1:15" x14ac:dyDescent="0.25">
      <c r="A30" s="5"/>
      <c r="B30" s="6"/>
      <c r="C30" s="10"/>
      <c r="D30"/>
      <c r="E30" s="26" t="s">
        <v>294</v>
      </c>
      <c r="F30" s="8"/>
      <c r="G30" s="8"/>
      <c r="H30"/>
      <c r="I30" s="7"/>
      <c r="J30" s="8"/>
      <c r="K30" s="8"/>
      <c r="L30" s="9"/>
      <c r="M30" s="2"/>
      <c r="N30" s="3"/>
      <c r="O30" s="8"/>
    </row>
    <row r="31" spans="1:15" x14ac:dyDescent="0.25">
      <c r="A31" s="5">
        <v>6</v>
      </c>
      <c r="B31" s="6">
        <v>21</v>
      </c>
      <c r="C31" s="10">
        <v>1</v>
      </c>
      <c r="D31" t="s">
        <v>32</v>
      </c>
      <c r="E31" s="7" t="s">
        <v>33</v>
      </c>
      <c r="F31" s="8" t="s">
        <v>18</v>
      </c>
      <c r="G31" s="8">
        <v>1969</v>
      </c>
      <c r="H31" t="s">
        <v>34</v>
      </c>
      <c r="I31" s="7" t="s">
        <v>33</v>
      </c>
      <c r="J31" s="8" t="s">
        <v>18</v>
      </c>
      <c r="K31" s="8">
        <v>1977</v>
      </c>
      <c r="L31" s="9">
        <v>3.1257986112905201E-2</v>
      </c>
      <c r="M31" s="2">
        <f t="shared" ref="M31:M51" si="2">IF(B31="","","11,545"/L31/24)</f>
        <v>15.389400485659033</v>
      </c>
      <c r="N31" s="3">
        <f t="shared" ref="N31:N51" si="3">IF(L31="","",L31/"11,545")</f>
        <v>2.7074912180948636E-3</v>
      </c>
      <c r="O31" s="8" t="s">
        <v>273</v>
      </c>
    </row>
    <row r="32" spans="1:15" x14ac:dyDescent="0.25">
      <c r="A32" s="5">
        <v>10</v>
      </c>
      <c r="B32" s="6">
        <v>72</v>
      </c>
      <c r="C32" s="10">
        <v>2</v>
      </c>
      <c r="D32" t="s">
        <v>42</v>
      </c>
      <c r="E32" s="7" t="s">
        <v>43</v>
      </c>
      <c r="F32" s="8" t="s">
        <v>18</v>
      </c>
      <c r="G32" s="8">
        <v>1967</v>
      </c>
      <c r="H32" t="s">
        <v>44</v>
      </c>
      <c r="I32" s="7" t="s">
        <v>43</v>
      </c>
      <c r="J32" s="8" t="s">
        <v>18</v>
      </c>
      <c r="K32" s="8">
        <v>1967</v>
      </c>
      <c r="L32" s="9">
        <v>3.2762615745014045E-2</v>
      </c>
      <c r="M32" s="2">
        <f t="shared" si="2"/>
        <v>14.682639213258595</v>
      </c>
      <c r="N32" s="3">
        <f t="shared" si="3"/>
        <v>2.8378186006941574E-3</v>
      </c>
      <c r="O32" s="8" t="s">
        <v>273</v>
      </c>
    </row>
    <row r="33" spans="1:15" x14ac:dyDescent="0.25">
      <c r="A33" s="5">
        <v>11</v>
      </c>
      <c r="B33" s="6">
        <v>108</v>
      </c>
      <c r="C33" s="10">
        <v>3</v>
      </c>
      <c r="D33" t="s">
        <v>45</v>
      </c>
      <c r="E33" s="7" t="s">
        <v>21</v>
      </c>
      <c r="F33" s="8" t="s">
        <v>18</v>
      </c>
      <c r="G33" s="8">
        <v>1975</v>
      </c>
      <c r="H33" t="s">
        <v>46</v>
      </c>
      <c r="I33" s="7" t="s">
        <v>21</v>
      </c>
      <c r="J33" s="8" t="s">
        <v>18</v>
      </c>
      <c r="K33" s="8">
        <v>1975</v>
      </c>
      <c r="L33" s="9">
        <v>3.280891203758074E-2</v>
      </c>
      <c r="M33" s="2">
        <f t="shared" si="2"/>
        <v>14.66192070360824</v>
      </c>
      <c r="N33" s="3">
        <f t="shared" si="3"/>
        <v>2.8418286736752482E-3</v>
      </c>
      <c r="O33" s="8" t="s">
        <v>273</v>
      </c>
    </row>
    <row r="34" spans="1:15" x14ac:dyDescent="0.25">
      <c r="A34" s="5">
        <v>16</v>
      </c>
      <c r="B34" s="6">
        <v>41</v>
      </c>
      <c r="C34" s="27">
        <v>4</v>
      </c>
      <c r="D34" t="s">
        <v>58</v>
      </c>
      <c r="E34" s="7" t="s">
        <v>52</v>
      </c>
      <c r="F34" s="8" t="s">
        <v>18</v>
      </c>
      <c r="G34" s="8">
        <v>1976</v>
      </c>
      <c r="H34" t="s">
        <v>59</v>
      </c>
      <c r="I34" s="7" t="s">
        <v>60</v>
      </c>
      <c r="J34" s="8" t="s">
        <v>18</v>
      </c>
      <c r="K34" s="8">
        <v>1973</v>
      </c>
      <c r="L34" s="9">
        <v>3.3966319446335547E-2</v>
      </c>
      <c r="M34" s="2">
        <f t="shared" si="2"/>
        <v>14.162313565550706</v>
      </c>
      <c r="N34" s="3">
        <f t="shared" si="3"/>
        <v>2.9420805063954565E-3</v>
      </c>
      <c r="O34" s="8" t="s">
        <v>273</v>
      </c>
    </row>
    <row r="35" spans="1:15" x14ac:dyDescent="0.25">
      <c r="A35" s="5">
        <v>17</v>
      </c>
      <c r="B35" s="6">
        <v>50</v>
      </c>
      <c r="C35" s="27">
        <v>5</v>
      </c>
      <c r="D35" t="s">
        <v>61</v>
      </c>
      <c r="E35" s="7" t="s">
        <v>62</v>
      </c>
      <c r="F35" s="8" t="s">
        <v>18</v>
      </c>
      <c r="G35" s="8">
        <v>1972</v>
      </c>
      <c r="H35" t="s">
        <v>63</v>
      </c>
      <c r="I35" s="7" t="s">
        <v>62</v>
      </c>
      <c r="J35" s="8" t="s">
        <v>18</v>
      </c>
      <c r="K35" s="8">
        <v>1976</v>
      </c>
      <c r="L35" s="9">
        <v>3.4058912038744893E-2</v>
      </c>
      <c r="M35" s="2">
        <f t="shared" si="2"/>
        <v>14.123811885695028</v>
      </c>
      <c r="N35" s="3">
        <f t="shared" si="3"/>
        <v>2.9501006529878641E-3</v>
      </c>
      <c r="O35" s="8" t="s">
        <v>273</v>
      </c>
    </row>
    <row r="36" spans="1:15" x14ac:dyDescent="0.25">
      <c r="A36" s="5">
        <v>26</v>
      </c>
      <c r="B36" s="6">
        <v>110</v>
      </c>
      <c r="C36" s="27">
        <v>6</v>
      </c>
      <c r="D36" t="s">
        <v>85</v>
      </c>
      <c r="E36" s="7" t="s">
        <v>21</v>
      </c>
      <c r="F36" s="8" t="s">
        <v>18</v>
      </c>
      <c r="G36" s="8">
        <v>1979</v>
      </c>
      <c r="H36" t="s">
        <v>86</v>
      </c>
      <c r="I36" s="7" t="s">
        <v>21</v>
      </c>
      <c r="J36" s="8" t="s">
        <v>18</v>
      </c>
      <c r="K36" s="8">
        <v>1970</v>
      </c>
      <c r="L36" s="9">
        <v>3.6176967594656162E-2</v>
      </c>
      <c r="M36" s="2">
        <f t="shared" si="2"/>
        <v>13.296904042828707</v>
      </c>
      <c r="N36" s="3">
        <f t="shared" si="3"/>
        <v>3.1335615066830805E-3</v>
      </c>
      <c r="O36" s="8" t="s">
        <v>273</v>
      </c>
    </row>
    <row r="37" spans="1:15" x14ac:dyDescent="0.25">
      <c r="A37" s="5">
        <v>30</v>
      </c>
      <c r="B37" s="6">
        <v>48</v>
      </c>
      <c r="C37" s="10">
        <v>7</v>
      </c>
      <c r="D37" t="s">
        <v>97</v>
      </c>
      <c r="E37" s="7" t="s">
        <v>98</v>
      </c>
      <c r="F37" s="8" t="s">
        <v>18</v>
      </c>
      <c r="G37" s="8">
        <v>1963</v>
      </c>
      <c r="H37" t="s">
        <v>99</v>
      </c>
      <c r="I37" s="7" t="s">
        <v>98</v>
      </c>
      <c r="J37" s="8" t="s">
        <v>18</v>
      </c>
      <c r="K37" s="8">
        <v>1988</v>
      </c>
      <c r="L37" s="9">
        <v>3.6987152780056931E-2</v>
      </c>
      <c r="M37" s="2">
        <f t="shared" si="2"/>
        <v>13.005641973232366</v>
      </c>
      <c r="N37" s="3">
        <f t="shared" si="3"/>
        <v>3.2037377895242037E-3</v>
      </c>
      <c r="O37" s="8" t="s">
        <v>273</v>
      </c>
    </row>
    <row r="38" spans="1:15" x14ac:dyDescent="0.25">
      <c r="A38" s="5">
        <v>31</v>
      </c>
      <c r="B38" s="6">
        <v>73</v>
      </c>
      <c r="C38" s="10">
        <v>8</v>
      </c>
      <c r="D38" t="s">
        <v>100</v>
      </c>
      <c r="E38" s="7" t="s">
        <v>43</v>
      </c>
      <c r="F38" s="8" t="s">
        <v>18</v>
      </c>
      <c r="G38" s="8">
        <v>1965</v>
      </c>
      <c r="H38" t="s">
        <v>101</v>
      </c>
      <c r="I38" s="7" t="s">
        <v>102</v>
      </c>
      <c r="J38" s="8" t="s">
        <v>18</v>
      </c>
      <c r="K38" s="8">
        <v>1968</v>
      </c>
      <c r="L38" s="9">
        <v>3.7195486111158971E-2</v>
      </c>
      <c r="M38" s="2">
        <f t="shared" si="2"/>
        <v>12.932796878338147</v>
      </c>
      <c r="N38" s="3">
        <f t="shared" si="3"/>
        <v>3.2217831191995645E-3</v>
      </c>
      <c r="O38" s="8" t="s">
        <v>273</v>
      </c>
    </row>
    <row r="39" spans="1:15" x14ac:dyDescent="0.25">
      <c r="A39" s="5">
        <v>32</v>
      </c>
      <c r="B39" s="6">
        <v>107</v>
      </c>
      <c r="C39" s="10">
        <v>9</v>
      </c>
      <c r="D39" t="s">
        <v>103</v>
      </c>
      <c r="E39" s="7" t="s">
        <v>102</v>
      </c>
      <c r="F39" s="8" t="s">
        <v>18</v>
      </c>
      <c r="G39" s="8">
        <v>1977</v>
      </c>
      <c r="H39" t="s">
        <v>104</v>
      </c>
      <c r="I39" s="7" t="s">
        <v>105</v>
      </c>
      <c r="J39" s="8" t="s">
        <v>18</v>
      </c>
      <c r="K39" s="8">
        <v>1964</v>
      </c>
      <c r="L39" s="9">
        <v>3.7415393519040663E-2</v>
      </c>
      <c r="M39" s="2">
        <f t="shared" si="2"/>
        <v>12.856784906508198</v>
      </c>
      <c r="N39" s="3">
        <f t="shared" si="3"/>
        <v>3.2408309674353108E-3</v>
      </c>
      <c r="O39" s="8" t="s">
        <v>273</v>
      </c>
    </row>
    <row r="40" spans="1:15" x14ac:dyDescent="0.25">
      <c r="A40" s="5">
        <v>41</v>
      </c>
      <c r="B40" s="6">
        <v>37</v>
      </c>
      <c r="C40" s="10">
        <v>10</v>
      </c>
      <c r="D40" t="s">
        <v>126</v>
      </c>
      <c r="E40" s="7" t="s">
        <v>25</v>
      </c>
      <c r="F40" s="8" t="s">
        <v>18</v>
      </c>
      <c r="G40" s="8">
        <v>1968</v>
      </c>
      <c r="H40" t="s">
        <v>127</v>
      </c>
      <c r="I40" s="7" t="s">
        <v>25</v>
      </c>
      <c r="J40" s="8" t="s">
        <v>18</v>
      </c>
      <c r="K40" s="8">
        <v>1967</v>
      </c>
      <c r="L40" s="9">
        <v>3.9174652782094199E-2</v>
      </c>
      <c r="M40" s="2">
        <f t="shared" si="2"/>
        <v>12.279411111629287</v>
      </c>
      <c r="N40" s="3">
        <f t="shared" si="3"/>
        <v>3.393213753321282E-3</v>
      </c>
      <c r="O40" s="8" t="s">
        <v>273</v>
      </c>
    </row>
    <row r="41" spans="1:15" x14ac:dyDescent="0.25">
      <c r="A41" s="5">
        <v>47</v>
      </c>
      <c r="B41" s="6">
        <v>19</v>
      </c>
      <c r="C41" s="10">
        <v>11</v>
      </c>
      <c r="D41" t="s">
        <v>138</v>
      </c>
      <c r="E41" s="7" t="s">
        <v>139</v>
      </c>
      <c r="F41" s="8" t="s">
        <v>18</v>
      </c>
      <c r="G41" s="8">
        <v>1979</v>
      </c>
      <c r="H41" t="s">
        <v>140</v>
      </c>
      <c r="I41" s="7" t="s">
        <v>139</v>
      </c>
      <c r="J41" s="8" t="s">
        <v>18</v>
      </c>
      <c r="K41" s="8">
        <v>1965</v>
      </c>
      <c r="L41" s="9">
        <v>4.0806597222399432E-2</v>
      </c>
      <c r="M41" s="2">
        <f t="shared" si="2"/>
        <v>11.788330794771946</v>
      </c>
      <c r="N41" s="3">
        <f t="shared" si="3"/>
        <v>3.5345688369336882E-3</v>
      </c>
      <c r="O41" s="8" t="s">
        <v>273</v>
      </c>
    </row>
    <row r="42" spans="1:15" x14ac:dyDescent="0.25">
      <c r="A42" s="5">
        <v>55</v>
      </c>
      <c r="B42" s="6">
        <v>49</v>
      </c>
      <c r="C42" s="10">
        <v>12</v>
      </c>
      <c r="D42" t="s">
        <v>156</v>
      </c>
      <c r="E42" s="7" t="s">
        <v>98</v>
      </c>
      <c r="F42" s="8" t="s">
        <v>18</v>
      </c>
      <c r="G42" s="8">
        <v>1964</v>
      </c>
      <c r="H42" t="s">
        <v>157</v>
      </c>
      <c r="I42" s="7" t="s">
        <v>65</v>
      </c>
      <c r="J42" s="8" t="s">
        <v>18</v>
      </c>
      <c r="K42" s="8">
        <v>1979</v>
      </c>
      <c r="L42" s="9">
        <v>4.3260300932161044E-2</v>
      </c>
      <c r="M42" s="2">
        <f t="shared" si="2"/>
        <v>11.119702274402014</v>
      </c>
      <c r="N42" s="3">
        <f t="shared" si="3"/>
        <v>3.7471027225778296E-3</v>
      </c>
      <c r="O42" s="8" t="s">
        <v>273</v>
      </c>
    </row>
    <row r="43" spans="1:15" x14ac:dyDescent="0.25">
      <c r="A43" s="5">
        <v>67</v>
      </c>
      <c r="B43" s="6">
        <v>6</v>
      </c>
      <c r="C43" s="10">
        <v>13</v>
      </c>
      <c r="D43" t="s">
        <v>183</v>
      </c>
      <c r="E43" s="7" t="s">
        <v>107</v>
      </c>
      <c r="F43" s="8" t="s">
        <v>18</v>
      </c>
      <c r="G43" s="8">
        <v>1953</v>
      </c>
      <c r="H43" t="s">
        <v>184</v>
      </c>
      <c r="I43" s="7" t="s">
        <v>107</v>
      </c>
      <c r="J43" s="8" t="s">
        <v>18</v>
      </c>
      <c r="K43" s="8">
        <v>1980</v>
      </c>
      <c r="L43" s="9">
        <v>4.6107523150567431E-2</v>
      </c>
      <c r="M43" s="2">
        <f t="shared" si="2"/>
        <v>10.433040723002849</v>
      </c>
      <c r="N43" s="3">
        <f t="shared" si="3"/>
        <v>3.9937222304519213E-3</v>
      </c>
      <c r="O43" s="8" t="s">
        <v>273</v>
      </c>
    </row>
    <row r="44" spans="1:15" x14ac:dyDescent="0.25">
      <c r="A44" s="5">
        <v>73</v>
      </c>
      <c r="B44" s="6">
        <v>74</v>
      </c>
      <c r="C44" s="10">
        <v>14</v>
      </c>
      <c r="D44" t="s">
        <v>193</v>
      </c>
      <c r="E44" s="7" t="s">
        <v>43</v>
      </c>
      <c r="F44" s="8" t="s">
        <v>18</v>
      </c>
      <c r="G44" s="8">
        <v>1967</v>
      </c>
      <c r="H44" t="s">
        <v>363</v>
      </c>
      <c r="I44" s="7" t="s">
        <v>43</v>
      </c>
      <c r="J44" s="8" t="s">
        <v>18</v>
      </c>
      <c r="K44" s="8">
        <v>1970</v>
      </c>
      <c r="L44" s="9">
        <v>4.6882986112905201E-2</v>
      </c>
      <c r="M44" s="2">
        <f t="shared" si="2"/>
        <v>10.260474141049928</v>
      </c>
      <c r="N44" s="3">
        <f t="shared" si="3"/>
        <v>4.0608909582421134E-3</v>
      </c>
      <c r="O44" s="8" t="s">
        <v>273</v>
      </c>
    </row>
    <row r="45" spans="1:15" x14ac:dyDescent="0.25">
      <c r="A45" s="5">
        <v>82</v>
      </c>
      <c r="B45" s="6">
        <v>90</v>
      </c>
      <c r="C45" s="10">
        <v>15</v>
      </c>
      <c r="D45" t="s">
        <v>211</v>
      </c>
      <c r="E45" s="7" t="s">
        <v>31</v>
      </c>
      <c r="F45" s="8" t="s">
        <v>18</v>
      </c>
      <c r="G45" s="8">
        <v>1965</v>
      </c>
      <c r="H45" t="s">
        <v>212</v>
      </c>
      <c r="I45" s="7" t="s">
        <v>31</v>
      </c>
      <c r="J45" s="8" t="s">
        <v>18</v>
      </c>
      <c r="K45" s="8">
        <v>1971</v>
      </c>
      <c r="L45" s="9">
        <v>4.9058912038162816E-2</v>
      </c>
      <c r="M45" s="2">
        <f t="shared" si="2"/>
        <v>9.8053879852138888</v>
      </c>
      <c r="N45" s="3">
        <f t="shared" si="3"/>
        <v>4.2493644034788062E-3</v>
      </c>
      <c r="O45" s="8" t="s">
        <v>273</v>
      </c>
    </row>
    <row r="46" spans="1:15" x14ac:dyDescent="0.25">
      <c r="A46" s="5">
        <v>83</v>
      </c>
      <c r="B46" s="6">
        <v>43</v>
      </c>
      <c r="C46" s="10">
        <v>16</v>
      </c>
      <c r="D46" t="s">
        <v>213</v>
      </c>
      <c r="E46" s="7" t="s">
        <v>88</v>
      </c>
      <c r="F46" s="8" t="s">
        <v>18</v>
      </c>
      <c r="G46" s="8">
        <v>1969</v>
      </c>
      <c r="H46" t="s">
        <v>214</v>
      </c>
      <c r="I46" s="7" t="s">
        <v>88</v>
      </c>
      <c r="J46" s="8" t="s">
        <v>18</v>
      </c>
      <c r="K46" s="8">
        <v>1978</v>
      </c>
      <c r="L46" s="9">
        <v>4.9267245376540814E-2</v>
      </c>
      <c r="M46" s="2">
        <f t="shared" si="2"/>
        <v>9.7639245504827912</v>
      </c>
      <c r="N46" s="3">
        <f t="shared" si="3"/>
        <v>4.2674097337843924E-3</v>
      </c>
      <c r="O46" s="8" t="s">
        <v>273</v>
      </c>
    </row>
    <row r="47" spans="1:15" x14ac:dyDescent="0.25">
      <c r="A47" s="5">
        <v>85</v>
      </c>
      <c r="B47" s="6">
        <v>3</v>
      </c>
      <c r="C47" s="10">
        <v>17</v>
      </c>
      <c r="D47" t="s">
        <v>362</v>
      </c>
      <c r="E47" s="7" t="s">
        <v>43</v>
      </c>
      <c r="F47" s="8" t="s">
        <v>18</v>
      </c>
      <c r="G47" s="8">
        <v>1974</v>
      </c>
      <c r="H47" t="s">
        <v>217</v>
      </c>
      <c r="I47" s="7" t="s">
        <v>107</v>
      </c>
      <c r="J47" s="8" t="s">
        <v>18</v>
      </c>
      <c r="K47" s="8">
        <v>1967</v>
      </c>
      <c r="L47" s="9">
        <v>4.9926967592909932E-2</v>
      </c>
      <c r="M47" s="2">
        <f t="shared" si="2"/>
        <v>9.6349065416698529</v>
      </c>
      <c r="N47" s="3">
        <f t="shared" si="3"/>
        <v>4.3245532778614058E-3</v>
      </c>
      <c r="O47" s="8" t="s">
        <v>273</v>
      </c>
    </row>
    <row r="48" spans="1:15" x14ac:dyDescent="0.25">
      <c r="A48" s="5">
        <v>87</v>
      </c>
      <c r="B48" s="6">
        <v>58</v>
      </c>
      <c r="C48" s="10">
        <v>18</v>
      </c>
      <c r="D48" t="s">
        <v>220</v>
      </c>
      <c r="E48" s="7" t="s">
        <v>148</v>
      </c>
      <c r="F48" s="8" t="s">
        <v>18</v>
      </c>
      <c r="G48" s="8">
        <v>1981</v>
      </c>
      <c r="H48" t="s">
        <v>221</v>
      </c>
      <c r="I48" s="7" t="s">
        <v>148</v>
      </c>
      <c r="J48" s="8" t="s">
        <v>18</v>
      </c>
      <c r="K48" s="8">
        <v>1968</v>
      </c>
      <c r="L48" s="9">
        <v>5.0702430562523659E-2</v>
      </c>
      <c r="M48" s="2">
        <f t="shared" si="2"/>
        <v>9.4875464810995709</v>
      </c>
      <c r="N48" s="3">
        <f t="shared" si="3"/>
        <v>4.3917220062818238E-3</v>
      </c>
      <c r="O48" s="8" t="s">
        <v>273</v>
      </c>
    </row>
    <row r="49" spans="1:15" x14ac:dyDescent="0.25">
      <c r="A49" s="5">
        <v>90</v>
      </c>
      <c r="B49" s="6">
        <v>65</v>
      </c>
      <c r="C49" s="10">
        <v>19</v>
      </c>
      <c r="D49" t="s">
        <v>226</v>
      </c>
      <c r="E49" s="7" t="s">
        <v>91</v>
      </c>
      <c r="F49" s="8" t="s">
        <v>18</v>
      </c>
      <c r="G49" s="8">
        <v>1982</v>
      </c>
      <c r="H49" t="s">
        <v>227</v>
      </c>
      <c r="I49" s="7" t="s">
        <v>91</v>
      </c>
      <c r="J49" s="8" t="s">
        <v>18</v>
      </c>
      <c r="K49" s="8">
        <v>1964</v>
      </c>
      <c r="L49" s="9">
        <v>5.1524189817428123E-2</v>
      </c>
      <c r="M49" s="2">
        <f t="shared" si="2"/>
        <v>9.3362296112020324</v>
      </c>
      <c r="N49" s="3">
        <f t="shared" si="3"/>
        <v>4.4629008070531072E-3</v>
      </c>
      <c r="O49" s="8" t="s">
        <v>273</v>
      </c>
    </row>
    <row r="50" spans="1:15" x14ac:dyDescent="0.25">
      <c r="A50" s="5">
        <v>91</v>
      </c>
      <c r="B50" s="6">
        <v>97</v>
      </c>
      <c r="C50" s="10">
        <v>20</v>
      </c>
      <c r="D50" t="s">
        <v>228</v>
      </c>
      <c r="E50" s="7" t="s">
        <v>17</v>
      </c>
      <c r="F50" s="8" t="s">
        <v>18</v>
      </c>
      <c r="G50" s="8">
        <v>1975</v>
      </c>
      <c r="H50" t="s">
        <v>229</v>
      </c>
      <c r="I50" s="7" t="s">
        <v>25</v>
      </c>
      <c r="J50" s="8" t="s">
        <v>18</v>
      </c>
      <c r="K50" s="8">
        <v>1958</v>
      </c>
      <c r="L50" s="9">
        <v>5.1663078709680121E-2</v>
      </c>
      <c r="M50" s="2">
        <f t="shared" si="2"/>
        <v>9.3111304761737674</v>
      </c>
      <c r="N50" s="3">
        <f t="shared" si="3"/>
        <v>4.4749310272568319E-3</v>
      </c>
      <c r="O50" s="8" t="s">
        <v>273</v>
      </c>
    </row>
    <row r="51" spans="1:15" x14ac:dyDescent="0.25">
      <c r="A51" s="5">
        <v>99</v>
      </c>
      <c r="B51" s="6">
        <v>102</v>
      </c>
      <c r="C51" s="10">
        <v>21</v>
      </c>
      <c r="D51" t="s">
        <v>246</v>
      </c>
      <c r="E51" s="7" t="s">
        <v>83</v>
      </c>
      <c r="F51" s="8" t="s">
        <v>18</v>
      </c>
      <c r="G51" s="8">
        <v>1973</v>
      </c>
      <c r="H51" t="s">
        <v>247</v>
      </c>
      <c r="I51" s="7" t="s">
        <v>83</v>
      </c>
      <c r="J51" s="8" t="s">
        <v>18</v>
      </c>
      <c r="K51" s="8">
        <v>1977</v>
      </c>
      <c r="L51" s="9">
        <v>5.4614467597275507E-2</v>
      </c>
      <c r="M51" s="2">
        <f t="shared" si="2"/>
        <v>8.8079530540120814</v>
      </c>
      <c r="N51" s="3">
        <f t="shared" si="3"/>
        <v>4.7305732002837168E-3</v>
      </c>
      <c r="O51" s="8" t="s">
        <v>273</v>
      </c>
    </row>
    <row r="52" spans="1:15" x14ac:dyDescent="0.25">
      <c r="A52" s="5"/>
      <c r="B52" s="6"/>
      <c r="C52" s="10"/>
      <c r="D52"/>
      <c r="E52" s="26" t="s">
        <v>293</v>
      </c>
      <c r="F52" s="8"/>
      <c r="G52" s="8"/>
      <c r="H52"/>
      <c r="I52" s="7"/>
      <c r="J52" s="8"/>
      <c r="K52" s="8"/>
      <c r="L52" s="9"/>
      <c r="M52" s="2"/>
      <c r="N52" s="3"/>
      <c r="O52" s="8"/>
    </row>
    <row r="53" spans="1:15" x14ac:dyDescent="0.25">
      <c r="A53" s="5">
        <v>21</v>
      </c>
      <c r="B53" s="6">
        <v>22</v>
      </c>
      <c r="C53" s="10">
        <v>1</v>
      </c>
      <c r="D53" t="s">
        <v>73</v>
      </c>
      <c r="E53" s="7" t="s">
        <v>74</v>
      </c>
      <c r="F53" s="8" t="s">
        <v>18</v>
      </c>
      <c r="G53" s="8">
        <v>1966</v>
      </c>
      <c r="H53" t="s">
        <v>75</v>
      </c>
      <c r="I53" s="7" t="s">
        <v>74</v>
      </c>
      <c r="J53" s="8" t="s">
        <v>18</v>
      </c>
      <c r="K53" s="8">
        <v>1963</v>
      </c>
      <c r="L53" s="9">
        <v>3.52163194474997E-2</v>
      </c>
      <c r="M53" s="2">
        <f t="shared" ref="M53:M65" si="4">IF(B53="","","11,545"/L53/24)</f>
        <v>13.659623555601856</v>
      </c>
      <c r="N53" s="3">
        <f t="shared" ref="N53:N65" si="5">IF(L53="","",L53/"11,545")</f>
        <v>3.0503524857080728E-3</v>
      </c>
      <c r="O53" s="8" t="s">
        <v>278</v>
      </c>
    </row>
    <row r="54" spans="1:15" x14ac:dyDescent="0.25">
      <c r="A54" s="5">
        <v>33</v>
      </c>
      <c r="B54" s="6">
        <v>2</v>
      </c>
      <c r="C54" s="10">
        <v>2</v>
      </c>
      <c r="D54" t="s">
        <v>106</v>
      </c>
      <c r="E54" s="7" t="s">
        <v>107</v>
      </c>
      <c r="F54" s="8" t="s">
        <v>18</v>
      </c>
      <c r="G54" s="8">
        <v>1964</v>
      </c>
      <c r="H54" t="s">
        <v>108</v>
      </c>
      <c r="I54" s="7" t="s">
        <v>39</v>
      </c>
      <c r="J54" s="8" t="s">
        <v>18</v>
      </c>
      <c r="K54" s="8">
        <v>1966</v>
      </c>
      <c r="L54" s="9">
        <v>3.7496412041946314E-2</v>
      </c>
      <c r="M54" s="2">
        <f t="shared" si="4"/>
        <v>12.829005242649275</v>
      </c>
      <c r="N54" s="3">
        <f t="shared" si="5"/>
        <v>3.2478485960975587E-3</v>
      </c>
      <c r="O54" s="8" t="s">
        <v>278</v>
      </c>
    </row>
    <row r="55" spans="1:15" x14ac:dyDescent="0.25">
      <c r="A55" s="5">
        <v>35</v>
      </c>
      <c r="B55" s="6">
        <v>40</v>
      </c>
      <c r="C55" s="10">
        <v>3</v>
      </c>
      <c r="D55" t="s">
        <v>112</v>
      </c>
      <c r="E55" s="7" t="s">
        <v>25</v>
      </c>
      <c r="F55" s="8" t="s">
        <v>18</v>
      </c>
      <c r="G55" s="8">
        <v>1958</v>
      </c>
      <c r="H55" t="s">
        <v>113</v>
      </c>
      <c r="I55" s="7" t="s">
        <v>114</v>
      </c>
      <c r="J55" s="8" t="s">
        <v>18</v>
      </c>
      <c r="K55" s="8">
        <v>1959</v>
      </c>
      <c r="L55" s="9">
        <v>3.7878356488363352E-2</v>
      </c>
      <c r="M55" s="2">
        <f t="shared" si="4"/>
        <v>12.699644632534358</v>
      </c>
      <c r="N55" s="3">
        <f t="shared" si="5"/>
        <v>3.2809317010275749E-3</v>
      </c>
      <c r="O55" s="8" t="s">
        <v>278</v>
      </c>
    </row>
    <row r="56" spans="1:15" x14ac:dyDescent="0.25">
      <c r="A56" s="5">
        <v>39</v>
      </c>
      <c r="B56" s="6">
        <v>66</v>
      </c>
      <c r="C56" s="10">
        <v>4</v>
      </c>
      <c r="D56" t="s">
        <v>122</v>
      </c>
      <c r="E56" s="7" t="s">
        <v>91</v>
      </c>
      <c r="F56" s="8" t="s">
        <v>18</v>
      </c>
      <c r="G56" s="8">
        <v>1957</v>
      </c>
      <c r="H56" t="s">
        <v>123</v>
      </c>
      <c r="I56" s="7" t="s">
        <v>91</v>
      </c>
      <c r="J56" s="8" t="s">
        <v>18</v>
      </c>
      <c r="K56" s="8">
        <v>1965</v>
      </c>
      <c r="L56" s="9">
        <v>3.8642245373921469E-2</v>
      </c>
      <c r="M56" s="2">
        <f t="shared" si="4"/>
        <v>12.448595106518001</v>
      </c>
      <c r="N56" s="3">
        <f t="shared" si="5"/>
        <v>3.3470979102573815E-3</v>
      </c>
      <c r="O56" s="8" t="s">
        <v>278</v>
      </c>
    </row>
    <row r="57" spans="1:15" x14ac:dyDescent="0.25">
      <c r="A57" s="5">
        <v>50</v>
      </c>
      <c r="B57" s="6">
        <v>51</v>
      </c>
      <c r="C57" s="10">
        <v>5</v>
      </c>
      <c r="D57" t="s">
        <v>145</v>
      </c>
      <c r="E57" s="7" t="s">
        <v>62</v>
      </c>
      <c r="F57" s="8" t="s">
        <v>18</v>
      </c>
      <c r="G57" s="8">
        <v>1965</v>
      </c>
      <c r="H57" t="s">
        <v>146</v>
      </c>
      <c r="I57" s="7" t="s">
        <v>62</v>
      </c>
      <c r="J57" s="8" t="s">
        <v>18</v>
      </c>
      <c r="K57" s="8">
        <v>1961</v>
      </c>
      <c r="L57" s="9">
        <v>4.1281134261225816E-2</v>
      </c>
      <c r="M57" s="2">
        <f t="shared" si="4"/>
        <v>11.652820962298394</v>
      </c>
      <c r="N57" s="3">
        <f t="shared" si="5"/>
        <v>3.5756720884561125E-3</v>
      </c>
      <c r="O57" s="8" t="s">
        <v>278</v>
      </c>
    </row>
    <row r="58" spans="1:15" x14ac:dyDescent="0.25">
      <c r="A58" s="5">
        <v>63</v>
      </c>
      <c r="B58" s="6">
        <v>53</v>
      </c>
      <c r="C58" s="10">
        <v>6</v>
      </c>
      <c r="D58" t="s">
        <v>173</v>
      </c>
      <c r="E58" s="7" t="s">
        <v>102</v>
      </c>
      <c r="F58" s="8" t="s">
        <v>18</v>
      </c>
      <c r="G58" s="8">
        <v>1963</v>
      </c>
      <c r="H58" t="s">
        <v>174</v>
      </c>
      <c r="I58" s="7" t="s">
        <v>102</v>
      </c>
      <c r="J58" s="8" t="s">
        <v>18</v>
      </c>
      <c r="K58" s="8">
        <v>1962</v>
      </c>
      <c r="L58" s="9">
        <v>4.5320486111450009E-2</v>
      </c>
      <c r="M58" s="2">
        <f t="shared" si="4"/>
        <v>10.614221248282986</v>
      </c>
      <c r="N58" s="3">
        <f t="shared" si="5"/>
        <v>3.9255509841013437E-3</v>
      </c>
      <c r="O58" s="8" t="s">
        <v>278</v>
      </c>
    </row>
    <row r="59" spans="1:15" x14ac:dyDescent="0.25">
      <c r="A59" s="5">
        <v>64</v>
      </c>
      <c r="B59" s="6">
        <v>80</v>
      </c>
      <c r="C59" s="10">
        <v>7</v>
      </c>
      <c r="D59" t="s">
        <v>175</v>
      </c>
      <c r="E59" s="7" t="s">
        <v>176</v>
      </c>
      <c r="F59" s="8" t="s">
        <v>18</v>
      </c>
      <c r="G59" s="8">
        <v>1965</v>
      </c>
      <c r="H59" t="s">
        <v>177</v>
      </c>
      <c r="I59" s="7" t="s">
        <v>176</v>
      </c>
      <c r="J59" s="8" t="s">
        <v>18</v>
      </c>
      <c r="K59" s="8">
        <v>1964</v>
      </c>
      <c r="L59" s="9">
        <v>4.5517245373048354E-2</v>
      </c>
      <c r="M59" s="2">
        <f t="shared" si="4"/>
        <v>10.56833871918578</v>
      </c>
      <c r="N59" s="3">
        <f t="shared" si="5"/>
        <v>3.9425937958465444E-3</v>
      </c>
      <c r="O59" s="8" t="s">
        <v>278</v>
      </c>
    </row>
    <row r="60" spans="1:15" x14ac:dyDescent="0.25">
      <c r="A60" s="5">
        <v>65</v>
      </c>
      <c r="B60" s="6">
        <v>34</v>
      </c>
      <c r="C60" s="10">
        <v>8</v>
      </c>
      <c r="D60" t="s">
        <v>178</v>
      </c>
      <c r="E60" s="7" t="s">
        <v>57</v>
      </c>
      <c r="F60" s="8" t="s">
        <v>18</v>
      </c>
      <c r="G60" s="8">
        <v>1966</v>
      </c>
      <c r="H60" t="s">
        <v>179</v>
      </c>
      <c r="I60" s="7" t="s">
        <v>180</v>
      </c>
      <c r="J60" s="8" t="s">
        <v>18</v>
      </c>
      <c r="K60" s="8">
        <v>1966</v>
      </c>
      <c r="L60" s="9">
        <v>4.5690856488363352E-2</v>
      </c>
      <c r="M60" s="2">
        <f t="shared" si="4"/>
        <v>10.528182302495892</v>
      </c>
      <c r="N60" s="3">
        <f t="shared" si="5"/>
        <v>3.9576315711011998E-3</v>
      </c>
      <c r="O60" s="8" t="s">
        <v>278</v>
      </c>
    </row>
    <row r="61" spans="1:15" x14ac:dyDescent="0.25">
      <c r="A61" s="5">
        <v>93</v>
      </c>
      <c r="B61" s="6">
        <v>78</v>
      </c>
      <c r="C61" s="10">
        <v>9</v>
      </c>
      <c r="D61" t="s">
        <v>232</v>
      </c>
      <c r="E61" s="7" t="s">
        <v>233</v>
      </c>
      <c r="F61" s="8" t="s">
        <v>18</v>
      </c>
      <c r="G61" s="8">
        <v>1950</v>
      </c>
      <c r="H61" t="s">
        <v>234</v>
      </c>
      <c r="I61" s="7" t="s">
        <v>233</v>
      </c>
      <c r="J61" s="8" t="s">
        <v>18</v>
      </c>
      <c r="K61" s="8">
        <v>1955</v>
      </c>
      <c r="L61" s="9">
        <v>5.2033449079317506E-2</v>
      </c>
      <c r="M61" s="2">
        <f t="shared" si="4"/>
        <v>9.2448545152828103</v>
      </c>
      <c r="N61" s="3">
        <f t="shared" si="5"/>
        <v>4.5070116136264621E-3</v>
      </c>
      <c r="O61" s="8" t="s">
        <v>278</v>
      </c>
    </row>
    <row r="62" spans="1:15" x14ac:dyDescent="0.25">
      <c r="A62" s="5">
        <v>102</v>
      </c>
      <c r="B62" s="6">
        <v>55</v>
      </c>
      <c r="C62" s="10">
        <v>10</v>
      </c>
      <c r="D62" t="s">
        <v>252</v>
      </c>
      <c r="E62" s="7" t="s">
        <v>102</v>
      </c>
      <c r="F62" s="8" t="s">
        <v>18</v>
      </c>
      <c r="G62" s="8">
        <v>1953</v>
      </c>
      <c r="H62" t="s">
        <v>253</v>
      </c>
      <c r="I62" s="7" t="s">
        <v>102</v>
      </c>
      <c r="J62" s="8" t="s">
        <v>18</v>
      </c>
      <c r="K62" s="8">
        <v>1959</v>
      </c>
      <c r="L62" s="9">
        <v>5.5482523152022623E-2</v>
      </c>
      <c r="M62" s="2">
        <f t="shared" si="4"/>
        <v>8.6701476309685503</v>
      </c>
      <c r="N62" s="3">
        <f t="shared" si="5"/>
        <v>4.8057620746663164E-3</v>
      </c>
      <c r="O62" s="8" t="s">
        <v>278</v>
      </c>
    </row>
    <row r="63" spans="1:15" x14ac:dyDescent="0.25">
      <c r="A63" s="5">
        <v>103</v>
      </c>
      <c r="B63" s="6">
        <v>83</v>
      </c>
      <c r="C63" s="10">
        <v>11</v>
      </c>
      <c r="D63" t="s">
        <v>254</v>
      </c>
      <c r="E63" s="7" t="s">
        <v>201</v>
      </c>
      <c r="F63" s="8" t="s">
        <v>18</v>
      </c>
      <c r="G63" s="8">
        <v>1955</v>
      </c>
      <c r="H63" t="s">
        <v>255</v>
      </c>
      <c r="I63" s="7" t="s">
        <v>201</v>
      </c>
      <c r="J63" s="8" t="s">
        <v>18</v>
      </c>
      <c r="K63" s="8">
        <v>1971</v>
      </c>
      <c r="L63" s="9">
        <v>5.5586689821211621E-2</v>
      </c>
      <c r="M63" s="2">
        <f t="shared" si="4"/>
        <v>8.6539002090947204</v>
      </c>
      <c r="N63" s="3">
        <f t="shared" si="5"/>
        <v>4.8147847398191095E-3</v>
      </c>
      <c r="O63" s="8" t="s">
        <v>278</v>
      </c>
    </row>
    <row r="64" spans="1:15" x14ac:dyDescent="0.25">
      <c r="A64" s="5">
        <v>108</v>
      </c>
      <c r="B64" s="6">
        <v>64</v>
      </c>
      <c r="C64" s="10">
        <v>12</v>
      </c>
      <c r="D64" t="s">
        <v>264</v>
      </c>
      <c r="E64" s="7" t="s">
        <v>91</v>
      </c>
      <c r="F64" s="8" t="s">
        <v>18</v>
      </c>
      <c r="G64" s="8">
        <v>1952</v>
      </c>
      <c r="H64" t="s">
        <v>265</v>
      </c>
      <c r="I64" s="7" t="s">
        <v>91</v>
      </c>
      <c r="J64" s="8" t="s">
        <v>18</v>
      </c>
      <c r="K64" s="8">
        <v>1945</v>
      </c>
      <c r="L64" s="9">
        <v>6.6593634262972046E-2</v>
      </c>
      <c r="M64" s="2">
        <f t="shared" si="4"/>
        <v>7.223538285462511</v>
      </c>
      <c r="N64" s="3">
        <f t="shared" si="5"/>
        <v>5.7681796676459117E-3</v>
      </c>
      <c r="O64" s="8" t="s">
        <v>278</v>
      </c>
    </row>
    <row r="65" spans="1:15" x14ac:dyDescent="0.25">
      <c r="A65" s="5">
        <v>109</v>
      </c>
      <c r="B65" s="6">
        <v>62</v>
      </c>
      <c r="C65" s="10">
        <v>13</v>
      </c>
      <c r="D65" t="s">
        <v>266</v>
      </c>
      <c r="E65" s="7" t="s">
        <v>91</v>
      </c>
      <c r="F65" s="8" t="s">
        <v>18</v>
      </c>
      <c r="G65" s="8">
        <v>1963</v>
      </c>
      <c r="H65" t="s">
        <v>267</v>
      </c>
      <c r="I65" s="7" t="s">
        <v>91</v>
      </c>
      <c r="J65" s="8" t="s">
        <v>18</v>
      </c>
      <c r="K65" s="8">
        <v>1950</v>
      </c>
      <c r="L65" s="9">
        <v>6.7670023148821201E-2</v>
      </c>
      <c r="M65" s="2">
        <f t="shared" si="4"/>
        <v>7.1086375367236201</v>
      </c>
      <c r="N65" s="3">
        <f t="shared" si="5"/>
        <v>5.8614138717038716E-3</v>
      </c>
      <c r="O65" s="8" t="s">
        <v>278</v>
      </c>
    </row>
    <row r="66" spans="1:15" x14ac:dyDescent="0.25">
      <c r="A66" s="5"/>
      <c r="B66" s="6"/>
      <c r="C66" s="10"/>
      <c r="D66"/>
      <c r="E66" s="26" t="s">
        <v>292</v>
      </c>
      <c r="F66" s="8"/>
      <c r="G66" s="8"/>
      <c r="H66"/>
      <c r="I66" s="7"/>
      <c r="J66" s="8"/>
      <c r="K66" s="8"/>
      <c r="L66" s="9"/>
      <c r="M66" s="2"/>
      <c r="N66" s="3"/>
      <c r="O66" s="8"/>
    </row>
    <row r="67" spans="1:15" x14ac:dyDescent="0.25">
      <c r="A67" s="15">
        <v>29</v>
      </c>
      <c r="B67" s="16">
        <v>25</v>
      </c>
      <c r="C67" s="23" t="s">
        <v>269</v>
      </c>
      <c r="D67" s="17" t="s">
        <v>94</v>
      </c>
      <c r="E67" s="18" t="s">
        <v>95</v>
      </c>
      <c r="F67" s="19" t="s">
        <v>50</v>
      </c>
      <c r="G67" s="19">
        <v>1985</v>
      </c>
      <c r="H67" s="17" t="s">
        <v>96</v>
      </c>
      <c r="I67" s="18" t="s">
        <v>43</v>
      </c>
      <c r="J67" s="19" t="s">
        <v>50</v>
      </c>
      <c r="K67" s="19">
        <v>1980</v>
      </c>
      <c r="L67" s="20">
        <v>3.6940856487490237E-2</v>
      </c>
      <c r="M67" s="21">
        <f t="shared" ref="M67:M72" si="6">IF(B67="","","11,545"/L67/24)</f>
        <v>13.021941351835416</v>
      </c>
      <c r="N67" s="22">
        <f t="shared" ref="N67:N72" si="7">IF(L67="","",L67/"11,545")</f>
        <v>3.1997277165431129E-3</v>
      </c>
      <c r="O67" s="19" t="s">
        <v>284</v>
      </c>
    </row>
    <row r="68" spans="1:15" x14ac:dyDescent="0.25">
      <c r="A68" s="5">
        <v>66</v>
      </c>
      <c r="B68" s="6">
        <v>7</v>
      </c>
      <c r="C68" s="10">
        <v>1</v>
      </c>
      <c r="D68" t="s">
        <v>181</v>
      </c>
      <c r="E68" s="7" t="s">
        <v>107</v>
      </c>
      <c r="F68" s="8" t="s">
        <v>50</v>
      </c>
      <c r="G68" s="8">
        <v>1979</v>
      </c>
      <c r="H68" t="s">
        <v>182</v>
      </c>
      <c r="I68" s="7" t="s">
        <v>107</v>
      </c>
      <c r="J68" s="8" t="s">
        <v>50</v>
      </c>
      <c r="K68" s="8">
        <v>1982</v>
      </c>
      <c r="L68" s="9">
        <v>4.5702430557867046E-2</v>
      </c>
      <c r="M68" s="2">
        <f t="shared" si="6"/>
        <v>10.525516056691693</v>
      </c>
      <c r="N68" s="3">
        <f t="shared" si="7"/>
        <v>3.9586340890313595E-3</v>
      </c>
      <c r="O68" s="8" t="s">
        <v>284</v>
      </c>
    </row>
    <row r="69" spans="1:15" x14ac:dyDescent="0.25">
      <c r="A69" s="5">
        <v>71</v>
      </c>
      <c r="B69" s="6">
        <v>79</v>
      </c>
      <c r="C69" s="10">
        <v>2</v>
      </c>
      <c r="D69" t="s">
        <v>286</v>
      </c>
      <c r="E69" s="7" t="s">
        <v>31</v>
      </c>
      <c r="F69" s="8" t="s">
        <v>50</v>
      </c>
      <c r="G69" s="8">
        <v>1993</v>
      </c>
      <c r="H69" t="s">
        <v>190</v>
      </c>
      <c r="I69" s="7" t="s">
        <v>17</v>
      </c>
      <c r="J69" s="8" t="s">
        <v>50</v>
      </c>
      <c r="K69" s="8">
        <v>1995</v>
      </c>
      <c r="L69" s="9">
        <v>4.6697800928086508E-2</v>
      </c>
      <c r="M69" s="2">
        <f t="shared" si="6"/>
        <v>10.301163161996842</v>
      </c>
      <c r="N69" s="3">
        <f t="shared" si="7"/>
        <v>4.0448506650572983E-3</v>
      </c>
      <c r="O69" s="8" t="s">
        <v>284</v>
      </c>
    </row>
    <row r="70" spans="1:15" x14ac:dyDescent="0.25">
      <c r="A70" s="5">
        <v>75</v>
      </c>
      <c r="B70" s="6">
        <v>12</v>
      </c>
      <c r="C70" s="10">
        <v>3</v>
      </c>
      <c r="D70" t="s">
        <v>196</v>
      </c>
      <c r="E70" s="7" t="s">
        <v>107</v>
      </c>
      <c r="F70" s="8" t="s">
        <v>50</v>
      </c>
      <c r="G70" s="8">
        <v>1983</v>
      </c>
      <c r="H70" t="s">
        <v>197</v>
      </c>
      <c r="I70" s="7" t="s">
        <v>152</v>
      </c>
      <c r="J70" s="8" t="s">
        <v>50</v>
      </c>
      <c r="K70" s="8">
        <v>1990</v>
      </c>
      <c r="L70" s="9">
        <v>4.7045023151440546E-2</v>
      </c>
      <c r="M70" s="2">
        <f t="shared" si="6"/>
        <v>10.225134019344976</v>
      </c>
      <c r="N70" s="3">
        <f t="shared" si="7"/>
        <v>4.0749262149363833E-3</v>
      </c>
      <c r="O70" s="8" t="s">
        <v>284</v>
      </c>
    </row>
    <row r="71" spans="1:15" x14ac:dyDescent="0.25">
      <c r="A71" s="5">
        <v>84</v>
      </c>
      <c r="B71" s="6">
        <v>23</v>
      </c>
      <c r="C71" s="10">
        <v>4</v>
      </c>
      <c r="D71" t="s">
        <v>215</v>
      </c>
      <c r="E71" s="7" t="s">
        <v>120</v>
      </c>
      <c r="F71" s="8" t="s">
        <v>50</v>
      </c>
      <c r="G71" s="8">
        <v>2001</v>
      </c>
      <c r="H71" t="s">
        <v>216</v>
      </c>
      <c r="I71" s="7" t="s">
        <v>152</v>
      </c>
      <c r="J71" s="8" t="s">
        <v>50</v>
      </c>
      <c r="K71" s="8">
        <v>2001</v>
      </c>
      <c r="L71" s="9">
        <v>4.970706018502824E-2</v>
      </c>
      <c r="M71" s="2">
        <f t="shared" si="6"/>
        <v>9.6775320221322669</v>
      </c>
      <c r="N71" s="3">
        <f t="shared" si="7"/>
        <v>4.30550542962566E-3</v>
      </c>
      <c r="O71" s="8" t="s">
        <v>284</v>
      </c>
    </row>
    <row r="72" spans="1:15" x14ac:dyDescent="0.25">
      <c r="A72" s="5">
        <v>96</v>
      </c>
      <c r="B72" s="6">
        <v>71</v>
      </c>
      <c r="C72" s="10">
        <v>5</v>
      </c>
      <c r="D72" t="s">
        <v>239</v>
      </c>
      <c r="E72" s="7" t="s">
        <v>43</v>
      </c>
      <c r="F72" s="8" t="s">
        <v>50</v>
      </c>
      <c r="G72" s="8">
        <v>1988</v>
      </c>
      <c r="H72" t="s">
        <v>240</v>
      </c>
      <c r="I72" s="7" t="s">
        <v>43</v>
      </c>
      <c r="J72" s="8" t="s">
        <v>50</v>
      </c>
      <c r="K72" s="8">
        <v>1970</v>
      </c>
      <c r="L72" s="9">
        <v>5.4244097227638122E-2</v>
      </c>
      <c r="M72" s="2">
        <f t="shared" si="6"/>
        <v>8.8680924054824022</v>
      </c>
      <c r="N72" s="3">
        <f t="shared" si="7"/>
        <v>4.6984926139140857E-3</v>
      </c>
      <c r="O72" s="8" t="s">
        <v>284</v>
      </c>
    </row>
    <row r="73" spans="1:15" x14ac:dyDescent="0.25">
      <c r="A73" s="5"/>
      <c r="B73" s="6"/>
      <c r="C73" s="10"/>
      <c r="D73"/>
      <c r="E73" s="26" t="s">
        <v>291</v>
      </c>
      <c r="F73" s="8"/>
      <c r="G73" s="8"/>
      <c r="H73"/>
      <c r="I73" s="7"/>
      <c r="J73" s="8"/>
      <c r="K73" s="8"/>
      <c r="L73" s="9"/>
      <c r="M73" s="2"/>
      <c r="N73" s="3"/>
      <c r="O73" s="8"/>
    </row>
    <row r="74" spans="1:15" x14ac:dyDescent="0.25">
      <c r="A74" s="15">
        <v>44</v>
      </c>
      <c r="B74" s="16">
        <v>47</v>
      </c>
      <c r="C74" s="23" t="s">
        <v>269</v>
      </c>
      <c r="D74" s="17" t="s">
        <v>132</v>
      </c>
      <c r="E74" s="18" t="s">
        <v>98</v>
      </c>
      <c r="F74" s="19" t="s">
        <v>50</v>
      </c>
      <c r="G74" s="19">
        <v>1974</v>
      </c>
      <c r="H74" s="17" t="s">
        <v>133</v>
      </c>
      <c r="I74" s="18" t="s">
        <v>98</v>
      </c>
      <c r="J74" s="19" t="s">
        <v>50</v>
      </c>
      <c r="K74" s="19">
        <v>1978</v>
      </c>
      <c r="L74" s="20">
        <v>3.9834375005739275E-2</v>
      </c>
      <c r="M74" s="21">
        <f t="shared" ref="M74:M79" si="8">IF(B74="","","11,545"/L74/24)</f>
        <v>12.076044034765424</v>
      </c>
      <c r="N74" s="22">
        <f t="shared" ref="N74:N79" si="9">IF(L74="","",L74/"11,545")</f>
        <v>3.4503572980285209E-3</v>
      </c>
      <c r="O74" s="19" t="s">
        <v>283</v>
      </c>
    </row>
    <row r="75" spans="1:15" x14ac:dyDescent="0.25">
      <c r="A75" s="15">
        <v>59</v>
      </c>
      <c r="B75" s="16">
        <v>113</v>
      </c>
      <c r="C75" s="23" t="s">
        <v>269</v>
      </c>
      <c r="D75" s="17" t="s">
        <v>164</v>
      </c>
      <c r="E75" s="18" t="s">
        <v>165</v>
      </c>
      <c r="F75" s="19" t="s">
        <v>50</v>
      </c>
      <c r="G75" s="19">
        <v>1968</v>
      </c>
      <c r="H75" s="17" t="s">
        <v>166</v>
      </c>
      <c r="I75" s="18" t="s">
        <v>165</v>
      </c>
      <c r="J75" s="19" t="s">
        <v>50</v>
      </c>
      <c r="K75" s="19">
        <v>1971</v>
      </c>
      <c r="L75" s="20">
        <v>4.3966319448372815E-2</v>
      </c>
      <c r="M75" s="21">
        <f t="shared" si="8"/>
        <v>10.941140234208754</v>
      </c>
      <c r="N75" s="22">
        <f t="shared" si="9"/>
        <v>3.8082563402661597E-3</v>
      </c>
      <c r="O75" s="19" t="s">
        <v>283</v>
      </c>
    </row>
    <row r="76" spans="1:15" x14ac:dyDescent="0.25">
      <c r="A76" s="5">
        <v>61</v>
      </c>
      <c r="B76" s="6">
        <v>4</v>
      </c>
      <c r="C76" s="10">
        <v>1</v>
      </c>
      <c r="D76" t="s">
        <v>169</v>
      </c>
      <c r="E76" s="7" t="s">
        <v>107</v>
      </c>
      <c r="F76" s="8" t="s">
        <v>50</v>
      </c>
      <c r="G76" s="8">
        <v>1971</v>
      </c>
      <c r="H76" t="s">
        <v>170</v>
      </c>
      <c r="I76" s="7" t="s">
        <v>43</v>
      </c>
      <c r="J76" s="8" t="s">
        <v>50</v>
      </c>
      <c r="K76" s="8">
        <v>1967</v>
      </c>
      <c r="L76" s="9">
        <v>4.5019560187938623E-2</v>
      </c>
      <c r="M76" s="2">
        <f t="shared" si="8"/>
        <v>10.685170282839515</v>
      </c>
      <c r="N76" s="3">
        <f t="shared" si="9"/>
        <v>3.8994855078335749E-3</v>
      </c>
      <c r="O76" s="8" t="s">
        <v>283</v>
      </c>
    </row>
    <row r="77" spans="1:15" x14ac:dyDescent="0.25">
      <c r="A77" s="5">
        <v>89</v>
      </c>
      <c r="B77" s="6">
        <v>70</v>
      </c>
      <c r="C77" s="10">
        <v>2</v>
      </c>
      <c r="D77" t="s">
        <v>224</v>
      </c>
      <c r="E77" s="7" t="s">
        <v>43</v>
      </c>
      <c r="F77" s="8" t="s">
        <v>50</v>
      </c>
      <c r="G77" s="8">
        <v>1970</v>
      </c>
      <c r="H77" t="s">
        <v>225</v>
      </c>
      <c r="I77" s="7" t="s">
        <v>43</v>
      </c>
      <c r="J77" s="8" t="s">
        <v>50</v>
      </c>
      <c r="K77" s="8">
        <v>1967</v>
      </c>
      <c r="L77" s="9">
        <v>5.1107523147948086E-2</v>
      </c>
      <c r="M77" s="2">
        <f t="shared" si="8"/>
        <v>9.4123455224806758</v>
      </c>
      <c r="N77" s="3">
        <f t="shared" si="9"/>
        <v>4.4268101470721598E-3</v>
      </c>
      <c r="O77" s="8" t="s">
        <v>283</v>
      </c>
    </row>
    <row r="78" spans="1:15" x14ac:dyDescent="0.25">
      <c r="A78" s="5">
        <v>98</v>
      </c>
      <c r="B78" s="6">
        <v>9</v>
      </c>
      <c r="C78" s="10">
        <v>3</v>
      </c>
      <c r="D78" t="s">
        <v>244</v>
      </c>
      <c r="E78" s="7" t="s">
        <v>107</v>
      </c>
      <c r="F78" s="8" t="s">
        <v>50</v>
      </c>
      <c r="G78" s="8">
        <v>1977</v>
      </c>
      <c r="H78" t="s">
        <v>245</v>
      </c>
      <c r="I78" s="7" t="s">
        <v>91</v>
      </c>
      <c r="J78" s="8" t="s">
        <v>50</v>
      </c>
      <c r="K78" s="8">
        <v>1961</v>
      </c>
      <c r="L78" s="9">
        <v>5.4429282412456814E-2</v>
      </c>
      <c r="M78" s="2">
        <f t="shared" si="8"/>
        <v>8.8379204234479189</v>
      </c>
      <c r="N78" s="3">
        <f t="shared" si="9"/>
        <v>4.7145329070989016E-3</v>
      </c>
      <c r="O78" s="8" t="s">
        <v>283</v>
      </c>
    </row>
    <row r="79" spans="1:15" x14ac:dyDescent="0.25">
      <c r="A79" s="5">
        <v>104</v>
      </c>
      <c r="B79" s="6">
        <v>14</v>
      </c>
      <c r="C79" s="10">
        <v>4</v>
      </c>
      <c r="D79" t="s">
        <v>256</v>
      </c>
      <c r="E79" s="7" t="s">
        <v>120</v>
      </c>
      <c r="F79" s="8" t="s">
        <v>50</v>
      </c>
      <c r="G79" s="8">
        <v>1969</v>
      </c>
      <c r="H79" t="s">
        <v>257</v>
      </c>
      <c r="I79" s="7" t="s">
        <v>120</v>
      </c>
      <c r="J79" s="8" t="s">
        <v>50</v>
      </c>
      <c r="K79" s="8">
        <v>1971</v>
      </c>
      <c r="L79" s="9">
        <v>5.6524189814808778E-2</v>
      </c>
      <c r="M79" s="2">
        <f t="shared" si="8"/>
        <v>8.5103681847136983</v>
      </c>
      <c r="N79" s="3">
        <f t="shared" si="9"/>
        <v>4.8959887236733456E-3</v>
      </c>
      <c r="O79" s="8" t="s">
        <v>283</v>
      </c>
    </row>
    <row r="80" spans="1:15" x14ac:dyDescent="0.25">
      <c r="A80" s="5"/>
      <c r="B80" s="6"/>
      <c r="C80" s="10"/>
      <c r="D80"/>
      <c r="E80" s="26" t="s">
        <v>290</v>
      </c>
      <c r="F80" s="8"/>
      <c r="G80" s="8"/>
      <c r="H80"/>
      <c r="I80" s="7"/>
      <c r="J80" s="8"/>
      <c r="K80" s="8"/>
      <c r="L80" s="9"/>
      <c r="M80" s="2"/>
      <c r="N80" s="3"/>
      <c r="O80" s="8"/>
    </row>
    <row r="81" spans="1:15" ht="14.45" customHeight="1" x14ac:dyDescent="0.25">
      <c r="A81" s="15">
        <v>13</v>
      </c>
      <c r="B81" s="16">
        <v>45</v>
      </c>
      <c r="C81" s="23" t="s">
        <v>269</v>
      </c>
      <c r="D81" s="17" t="s">
        <v>49</v>
      </c>
      <c r="E81" s="18" t="s">
        <v>27</v>
      </c>
      <c r="F81" s="19" t="s">
        <v>50</v>
      </c>
      <c r="G81" s="19">
        <v>1981</v>
      </c>
      <c r="H81" s="17" t="s">
        <v>51</v>
      </c>
      <c r="I81" s="18" t="s">
        <v>52</v>
      </c>
      <c r="J81" s="19" t="s">
        <v>18</v>
      </c>
      <c r="K81" s="19">
        <v>1978</v>
      </c>
      <c r="L81" s="20">
        <v>3.2970949076116085E-2</v>
      </c>
      <c r="M81" s="21">
        <f t="shared" ref="M81:M95" si="10">IF(B81="","","11,545"/L81/24)</f>
        <v>14.589864112074643</v>
      </c>
      <c r="N81" s="22">
        <f t="shared" ref="N81:N95" si="11">IF(L81="","",L81/"11,545")</f>
        <v>2.8558639303695181E-3</v>
      </c>
      <c r="O81" s="19" t="s">
        <v>277</v>
      </c>
    </row>
    <row r="82" spans="1:15" ht="14.45" customHeight="1" x14ac:dyDescent="0.25">
      <c r="A82" s="15">
        <v>18</v>
      </c>
      <c r="B82" s="16">
        <v>24</v>
      </c>
      <c r="C82" s="23" t="s">
        <v>269</v>
      </c>
      <c r="D82" s="17" t="s">
        <v>64</v>
      </c>
      <c r="E82" s="18" t="s">
        <v>65</v>
      </c>
      <c r="F82" s="19" t="s">
        <v>50</v>
      </c>
      <c r="G82" s="19">
        <v>1986</v>
      </c>
      <c r="H82" s="17" t="s">
        <v>66</v>
      </c>
      <c r="I82" s="18" t="s">
        <v>65</v>
      </c>
      <c r="J82" s="19" t="s">
        <v>18</v>
      </c>
      <c r="K82" s="19">
        <v>1982</v>
      </c>
      <c r="L82" s="20">
        <v>3.4325115746469237E-2</v>
      </c>
      <c r="M82" s="21">
        <f t="shared" si="10"/>
        <v>14.014276607826085</v>
      </c>
      <c r="N82" s="22">
        <f t="shared" si="11"/>
        <v>2.9731585748349275E-3</v>
      </c>
      <c r="O82" s="19" t="s">
        <v>277</v>
      </c>
    </row>
    <row r="83" spans="1:15" ht="14.45" customHeight="1" x14ac:dyDescent="0.25">
      <c r="A83" s="15">
        <v>19</v>
      </c>
      <c r="B83" s="16">
        <v>28</v>
      </c>
      <c r="C83" s="23" t="s">
        <v>269</v>
      </c>
      <c r="D83" s="17" t="s">
        <v>69</v>
      </c>
      <c r="E83" s="18" t="s">
        <v>68</v>
      </c>
      <c r="F83" s="19" t="s">
        <v>50</v>
      </c>
      <c r="G83" s="19">
        <v>1986</v>
      </c>
      <c r="H83" s="17" t="s">
        <v>67</v>
      </c>
      <c r="I83" s="18" t="s">
        <v>68</v>
      </c>
      <c r="J83" s="19" t="s">
        <v>18</v>
      </c>
      <c r="K83" s="19">
        <v>1969</v>
      </c>
      <c r="L83" s="20">
        <v>3.4464004631445277E-2</v>
      </c>
      <c r="M83" s="21">
        <f t="shared" si="10"/>
        <v>13.95779950156343</v>
      </c>
      <c r="N83" s="22">
        <f t="shared" si="11"/>
        <v>2.9851887944084259E-3</v>
      </c>
      <c r="O83" s="19" t="s">
        <v>277</v>
      </c>
    </row>
    <row r="84" spans="1:15" ht="14.45" customHeight="1" x14ac:dyDescent="0.25">
      <c r="A84" s="5">
        <v>20</v>
      </c>
      <c r="B84" s="6">
        <v>114</v>
      </c>
      <c r="C84" s="10">
        <v>1</v>
      </c>
      <c r="D84" t="s">
        <v>70</v>
      </c>
      <c r="E84" s="7" t="s">
        <v>71</v>
      </c>
      <c r="F84" s="8" t="s">
        <v>50</v>
      </c>
      <c r="G84" s="8">
        <v>1974</v>
      </c>
      <c r="H84" t="s">
        <v>72</v>
      </c>
      <c r="I84" s="7" t="s">
        <v>71</v>
      </c>
      <c r="J84" s="8" t="s">
        <v>18</v>
      </c>
      <c r="K84" s="8">
        <v>1987</v>
      </c>
      <c r="L84" s="9">
        <v>3.4811226854799315E-2</v>
      </c>
      <c r="M84" s="2">
        <f t="shared" si="10"/>
        <v>13.818578376255848</v>
      </c>
      <c r="N84" s="3">
        <f t="shared" si="11"/>
        <v>3.015264344287511E-3</v>
      </c>
      <c r="O84" s="8" t="s">
        <v>277</v>
      </c>
    </row>
    <row r="85" spans="1:15" ht="14.45" customHeight="1" x14ac:dyDescent="0.25">
      <c r="A85" s="5">
        <v>27</v>
      </c>
      <c r="B85" s="6">
        <v>35</v>
      </c>
      <c r="C85" s="10">
        <v>2</v>
      </c>
      <c r="D85" t="s">
        <v>87</v>
      </c>
      <c r="E85" s="7" t="s">
        <v>88</v>
      </c>
      <c r="F85" s="8" t="s">
        <v>50</v>
      </c>
      <c r="G85" s="8">
        <v>1984</v>
      </c>
      <c r="H85" t="s">
        <v>89</v>
      </c>
      <c r="I85" s="7" t="s">
        <v>88</v>
      </c>
      <c r="J85" s="8" t="s">
        <v>18</v>
      </c>
      <c r="K85" s="8">
        <v>1975</v>
      </c>
      <c r="L85" s="9">
        <v>3.6362152779474854E-2</v>
      </c>
      <c r="M85" s="2">
        <f t="shared" si="10"/>
        <v>13.22918556511312</v>
      </c>
      <c r="N85" s="3">
        <f t="shared" si="11"/>
        <v>3.1496017998678956E-3</v>
      </c>
      <c r="O85" s="8" t="s">
        <v>277</v>
      </c>
    </row>
    <row r="86" spans="1:15" ht="14.45" customHeight="1" x14ac:dyDescent="0.25">
      <c r="A86" s="5">
        <v>38</v>
      </c>
      <c r="B86" s="6">
        <v>56</v>
      </c>
      <c r="C86" s="10">
        <v>3</v>
      </c>
      <c r="D86" t="s">
        <v>119</v>
      </c>
      <c r="E86" s="7" t="s">
        <v>120</v>
      </c>
      <c r="F86" s="8" t="s">
        <v>50</v>
      </c>
      <c r="G86" s="8">
        <v>1996</v>
      </c>
      <c r="H86" t="s">
        <v>121</v>
      </c>
      <c r="I86" s="7" t="s">
        <v>120</v>
      </c>
      <c r="J86" s="8" t="s">
        <v>18</v>
      </c>
      <c r="K86" s="8">
        <v>1995</v>
      </c>
      <c r="L86" s="9">
        <v>3.8549652781512123E-2</v>
      </c>
      <c r="M86" s="2">
        <f t="shared" si="10"/>
        <v>12.478495445680579</v>
      </c>
      <c r="N86" s="3">
        <f t="shared" si="11"/>
        <v>3.3390777636649739E-3</v>
      </c>
      <c r="O86" s="8" t="s">
        <v>277</v>
      </c>
    </row>
    <row r="87" spans="1:15" ht="14.45" customHeight="1" x14ac:dyDescent="0.25">
      <c r="A87" s="5">
        <v>53</v>
      </c>
      <c r="B87" s="6">
        <v>69</v>
      </c>
      <c r="C87" s="27">
        <v>4</v>
      </c>
      <c r="D87" t="s">
        <v>364</v>
      </c>
      <c r="E87" s="7" t="s">
        <v>43</v>
      </c>
      <c r="F87" s="8" t="s">
        <v>50</v>
      </c>
      <c r="G87" s="8">
        <v>1977</v>
      </c>
      <c r="H87" t="s">
        <v>153</v>
      </c>
      <c r="I87" s="7" t="s">
        <v>43</v>
      </c>
      <c r="J87" s="8" t="s">
        <v>18</v>
      </c>
      <c r="K87" s="8">
        <v>1977</v>
      </c>
      <c r="L87" s="9">
        <v>4.1836689815681893E-2</v>
      </c>
      <c r="M87" s="2">
        <f t="shared" si="10"/>
        <v>11.498081439663876</v>
      </c>
      <c r="N87" s="3">
        <f t="shared" si="11"/>
        <v>3.6237929680105582E-3</v>
      </c>
      <c r="O87" s="8" t="s">
        <v>277</v>
      </c>
    </row>
    <row r="88" spans="1:15" ht="14.45" customHeight="1" x14ac:dyDescent="0.25">
      <c r="A88" s="5">
        <v>54</v>
      </c>
      <c r="B88" s="6">
        <v>16</v>
      </c>
      <c r="C88" s="10">
        <v>5</v>
      </c>
      <c r="D88" t="s">
        <v>154</v>
      </c>
      <c r="E88" s="7" t="s">
        <v>120</v>
      </c>
      <c r="F88" s="8" t="s">
        <v>50</v>
      </c>
      <c r="G88" s="8">
        <v>1975</v>
      </c>
      <c r="H88" t="s">
        <v>155</v>
      </c>
      <c r="I88" s="7" t="s">
        <v>120</v>
      </c>
      <c r="J88" s="8" t="s">
        <v>18</v>
      </c>
      <c r="K88" s="8">
        <v>1987</v>
      </c>
      <c r="L88" s="9">
        <v>4.2345949077571277E-2</v>
      </c>
      <c r="M88" s="2">
        <f t="shared" si="10"/>
        <v>11.359803644628963</v>
      </c>
      <c r="N88" s="3">
        <f t="shared" si="11"/>
        <v>3.6679037745839132E-3</v>
      </c>
      <c r="O88" s="8" t="s">
        <v>277</v>
      </c>
    </row>
    <row r="89" spans="1:15" ht="14.45" customHeight="1" x14ac:dyDescent="0.25">
      <c r="A89" s="5">
        <v>69</v>
      </c>
      <c r="B89" s="6">
        <v>115</v>
      </c>
      <c r="C89" s="10">
        <v>6</v>
      </c>
      <c r="D89" t="s">
        <v>187</v>
      </c>
      <c r="E89" s="7" t="s">
        <v>289</v>
      </c>
      <c r="F89" s="8" t="s">
        <v>50</v>
      </c>
      <c r="G89" s="8">
        <v>1998</v>
      </c>
      <c r="H89" t="s">
        <v>287</v>
      </c>
      <c r="I89" s="7" t="s">
        <v>289</v>
      </c>
      <c r="J89" s="8" t="s">
        <v>18</v>
      </c>
      <c r="K89" s="8">
        <v>1990</v>
      </c>
      <c r="L89" s="9">
        <v>4.6234837966039777E-2</v>
      </c>
      <c r="M89" s="2">
        <f t="shared" si="10"/>
        <v>10.404311723120982</v>
      </c>
      <c r="N89" s="3">
        <f t="shared" si="11"/>
        <v>4.0047499320952596E-3</v>
      </c>
      <c r="O89" s="8" t="s">
        <v>277</v>
      </c>
    </row>
    <row r="90" spans="1:15" ht="14.45" customHeight="1" x14ac:dyDescent="0.25">
      <c r="A90" s="5">
        <v>72</v>
      </c>
      <c r="B90" s="6">
        <v>54</v>
      </c>
      <c r="C90" s="10">
        <v>7</v>
      </c>
      <c r="D90" t="s">
        <v>191</v>
      </c>
      <c r="E90" s="7" t="s">
        <v>102</v>
      </c>
      <c r="F90" s="8" t="s">
        <v>50</v>
      </c>
      <c r="G90" s="8">
        <v>1979</v>
      </c>
      <c r="H90" t="s">
        <v>192</v>
      </c>
      <c r="I90" s="7" t="s">
        <v>102</v>
      </c>
      <c r="J90" s="8" t="s">
        <v>18</v>
      </c>
      <c r="K90" s="8">
        <v>1986</v>
      </c>
      <c r="L90" s="9">
        <v>4.6848263889842201E-2</v>
      </c>
      <c r="M90" s="2">
        <f t="shared" si="10"/>
        <v>10.268078829938622</v>
      </c>
      <c r="N90" s="3">
        <f t="shared" si="11"/>
        <v>4.0578834031911827E-3</v>
      </c>
      <c r="O90" s="8" t="s">
        <v>277</v>
      </c>
    </row>
    <row r="91" spans="1:15" ht="14.45" customHeight="1" x14ac:dyDescent="0.25">
      <c r="A91" s="5">
        <v>77</v>
      </c>
      <c r="B91" s="6">
        <v>81</v>
      </c>
      <c r="C91" s="10">
        <v>8</v>
      </c>
      <c r="D91" t="s">
        <v>200</v>
      </c>
      <c r="E91" s="7" t="s">
        <v>201</v>
      </c>
      <c r="F91" s="8" t="s">
        <v>50</v>
      </c>
      <c r="G91" s="8">
        <v>1977</v>
      </c>
      <c r="H91" t="s">
        <v>202</v>
      </c>
      <c r="I91" s="7" t="s">
        <v>201</v>
      </c>
      <c r="J91" s="8" t="s">
        <v>18</v>
      </c>
      <c r="K91" s="8">
        <v>1978</v>
      </c>
      <c r="L91" s="9">
        <v>4.7473263890424278E-2</v>
      </c>
      <c r="M91" s="2">
        <f t="shared" si="10"/>
        <v>10.13289643992008</v>
      </c>
      <c r="N91" s="3">
        <f t="shared" si="11"/>
        <v>4.1120193928474904E-3</v>
      </c>
      <c r="O91" s="8" t="s">
        <v>277</v>
      </c>
    </row>
    <row r="92" spans="1:15" ht="14.45" customHeight="1" x14ac:dyDescent="0.25">
      <c r="A92" s="5">
        <v>81</v>
      </c>
      <c r="B92" s="6">
        <v>111</v>
      </c>
      <c r="C92" s="10">
        <v>9</v>
      </c>
      <c r="D92" t="s">
        <v>208</v>
      </c>
      <c r="E92" s="7" t="s">
        <v>209</v>
      </c>
      <c r="F92" s="8" t="s">
        <v>50</v>
      </c>
      <c r="G92" s="8">
        <v>1980</v>
      </c>
      <c r="H92" t="s">
        <v>210</v>
      </c>
      <c r="I92" s="7" t="s">
        <v>209</v>
      </c>
      <c r="J92" s="8" t="s">
        <v>18</v>
      </c>
      <c r="K92" s="8">
        <v>1978</v>
      </c>
      <c r="L92" s="9">
        <v>4.900104166881647E-2</v>
      </c>
      <c r="M92" s="2">
        <f t="shared" si="10"/>
        <v>9.8169681762662275</v>
      </c>
      <c r="N92" s="3">
        <f t="shared" si="11"/>
        <v>4.2443518119373294E-3</v>
      </c>
      <c r="O92" s="8" t="s">
        <v>277</v>
      </c>
    </row>
    <row r="93" spans="1:15" ht="14.45" customHeight="1" x14ac:dyDescent="0.25">
      <c r="A93" s="5">
        <v>92</v>
      </c>
      <c r="B93" s="6">
        <v>8</v>
      </c>
      <c r="C93" s="10">
        <v>10</v>
      </c>
      <c r="D93" t="s">
        <v>230</v>
      </c>
      <c r="E93" s="7" t="s">
        <v>107</v>
      </c>
      <c r="F93" s="8" t="s">
        <v>50</v>
      </c>
      <c r="G93" s="8">
        <v>1995</v>
      </c>
      <c r="H93" t="s">
        <v>231</v>
      </c>
      <c r="I93" s="7" t="s">
        <v>107</v>
      </c>
      <c r="J93" s="8" t="s">
        <v>18</v>
      </c>
      <c r="K93" s="8">
        <v>1994</v>
      </c>
      <c r="L93" s="9">
        <v>5.1987152779474854E-2</v>
      </c>
      <c r="M93" s="2">
        <f t="shared" si="10"/>
        <v>9.2530873677041914</v>
      </c>
      <c r="N93" s="3">
        <f t="shared" si="11"/>
        <v>4.5030015400151458E-3</v>
      </c>
      <c r="O93" s="8" t="s">
        <v>277</v>
      </c>
    </row>
    <row r="94" spans="1:15" ht="14.45" customHeight="1" x14ac:dyDescent="0.25">
      <c r="A94" s="5">
        <v>94</v>
      </c>
      <c r="B94" s="6">
        <v>20</v>
      </c>
      <c r="C94" s="10">
        <v>11</v>
      </c>
      <c r="D94" t="s">
        <v>235</v>
      </c>
      <c r="E94" s="7" t="s">
        <v>289</v>
      </c>
      <c r="F94" s="8" t="s">
        <v>50</v>
      </c>
      <c r="G94" s="8">
        <v>1981</v>
      </c>
      <c r="H94" t="s">
        <v>236</v>
      </c>
      <c r="I94" s="7" t="s">
        <v>289</v>
      </c>
      <c r="J94" s="8" t="s">
        <v>18</v>
      </c>
      <c r="K94" s="8">
        <v>1979</v>
      </c>
      <c r="L94" s="9">
        <v>5.21491898180102E-2</v>
      </c>
      <c r="M94" s="2">
        <f t="shared" si="10"/>
        <v>9.2243363385970483</v>
      </c>
      <c r="N94" s="3">
        <f t="shared" si="11"/>
        <v>4.5170367967094158E-3</v>
      </c>
      <c r="O94" s="8" t="s">
        <v>277</v>
      </c>
    </row>
    <row r="95" spans="1:15" ht="14.45" customHeight="1" x14ac:dyDescent="0.25">
      <c r="A95" s="5">
        <v>101</v>
      </c>
      <c r="B95" s="6">
        <v>17</v>
      </c>
      <c r="C95" s="10">
        <v>12</v>
      </c>
      <c r="D95" t="s">
        <v>250</v>
      </c>
      <c r="E95" s="7" t="s">
        <v>120</v>
      </c>
      <c r="F95" s="8" t="s">
        <v>50</v>
      </c>
      <c r="G95" s="8">
        <v>1977</v>
      </c>
      <c r="H95" t="s">
        <v>251</v>
      </c>
      <c r="I95" s="7" t="s">
        <v>68</v>
      </c>
      <c r="J95" s="8" t="s">
        <v>18</v>
      </c>
      <c r="K95" s="8">
        <v>1983</v>
      </c>
      <c r="L95" s="9">
        <v>5.5389930559613276E-2</v>
      </c>
      <c r="M95" s="2">
        <f t="shared" si="10"/>
        <v>8.6846410856021343</v>
      </c>
      <c r="N95" s="3">
        <f t="shared" si="11"/>
        <v>4.7977419280739089E-3</v>
      </c>
      <c r="O95" s="8" t="s">
        <v>277</v>
      </c>
    </row>
    <row r="96" spans="1:15" ht="14.45" customHeight="1" x14ac:dyDescent="0.25">
      <c r="A96" s="5"/>
      <c r="B96" s="6"/>
      <c r="C96" s="10"/>
      <c r="D96"/>
      <c r="E96" s="26" t="s">
        <v>296</v>
      </c>
      <c r="F96" s="8"/>
      <c r="G96" s="8"/>
      <c r="H96"/>
      <c r="I96" s="7"/>
      <c r="J96" s="8"/>
      <c r="K96" s="8"/>
      <c r="L96" s="9"/>
      <c r="M96" s="2"/>
      <c r="N96" s="3"/>
      <c r="O96" s="8"/>
    </row>
    <row r="97" spans="1:15" ht="14.45" customHeight="1" x14ac:dyDescent="0.25">
      <c r="A97" s="5">
        <v>23</v>
      </c>
      <c r="B97" s="6">
        <v>76</v>
      </c>
      <c r="C97" s="10">
        <v>1</v>
      </c>
      <c r="D97" t="s">
        <v>78</v>
      </c>
      <c r="E97" s="7" t="s">
        <v>43</v>
      </c>
      <c r="F97" s="8" t="s">
        <v>50</v>
      </c>
      <c r="G97" s="8">
        <v>1975</v>
      </c>
      <c r="H97" t="s">
        <v>79</v>
      </c>
      <c r="I97" s="7" t="s">
        <v>43</v>
      </c>
      <c r="J97" s="8" t="s">
        <v>18</v>
      </c>
      <c r="K97" s="8">
        <v>1967</v>
      </c>
      <c r="L97" s="9">
        <v>3.5656134263263084E-2</v>
      </c>
      <c r="M97" s="2">
        <f t="shared" ref="M97:M118" si="12">IF(B97="","","11,545"/L97/24)</f>
        <v>13.491133478322391</v>
      </c>
      <c r="N97" s="3">
        <f t="shared" ref="N97:N118" si="13">IF(L97="","",L97/"11,545")</f>
        <v>3.0884481821795654E-3</v>
      </c>
      <c r="O97" s="8" t="s">
        <v>279</v>
      </c>
    </row>
    <row r="98" spans="1:15" ht="14.45" customHeight="1" x14ac:dyDescent="0.25">
      <c r="A98" s="5">
        <v>37</v>
      </c>
      <c r="B98" s="6">
        <v>31</v>
      </c>
      <c r="C98" s="10">
        <v>2</v>
      </c>
      <c r="D98" t="s">
        <v>117</v>
      </c>
      <c r="E98" s="7" t="s">
        <v>39</v>
      </c>
      <c r="F98" s="8" t="s">
        <v>50</v>
      </c>
      <c r="G98" s="8">
        <v>1971</v>
      </c>
      <c r="H98" t="s">
        <v>118</v>
      </c>
      <c r="I98" s="7" t="s">
        <v>39</v>
      </c>
      <c r="J98" s="8" t="s">
        <v>18</v>
      </c>
      <c r="K98" s="8">
        <v>1973</v>
      </c>
      <c r="L98" s="9">
        <v>3.8214004634937737E-2</v>
      </c>
      <c r="M98" s="2">
        <f t="shared" si="12"/>
        <v>12.588098820369822</v>
      </c>
      <c r="N98" s="3">
        <f t="shared" si="13"/>
        <v>3.3100047323462744E-3</v>
      </c>
      <c r="O98" s="8" t="s">
        <v>279</v>
      </c>
    </row>
    <row r="99" spans="1:15" ht="14.45" customHeight="1" x14ac:dyDescent="0.25">
      <c r="A99" s="5">
        <v>40</v>
      </c>
      <c r="B99" s="6">
        <v>84</v>
      </c>
      <c r="C99" s="23">
        <v>3</v>
      </c>
      <c r="D99" t="s">
        <v>124</v>
      </c>
      <c r="E99" s="7" t="s">
        <v>31</v>
      </c>
      <c r="F99" s="8" t="s">
        <v>50</v>
      </c>
      <c r="G99" s="8">
        <v>1974</v>
      </c>
      <c r="H99" t="s">
        <v>125</v>
      </c>
      <c r="I99" s="7" t="s">
        <v>31</v>
      </c>
      <c r="J99" s="8" t="s">
        <v>18</v>
      </c>
      <c r="K99" s="8">
        <v>1978</v>
      </c>
      <c r="L99" s="9">
        <v>3.889687500486616E-2</v>
      </c>
      <c r="M99" s="2">
        <f t="shared" si="12"/>
        <v>12.367103182620362</v>
      </c>
      <c r="N99" s="3">
        <f t="shared" si="13"/>
        <v>3.3691533135440589E-3</v>
      </c>
      <c r="O99" s="8" t="s">
        <v>279</v>
      </c>
    </row>
    <row r="100" spans="1:15" ht="14.45" customHeight="1" x14ac:dyDescent="0.25">
      <c r="A100" s="5">
        <v>43</v>
      </c>
      <c r="B100" s="6">
        <v>75</v>
      </c>
      <c r="C100" s="27">
        <v>4</v>
      </c>
      <c r="D100" t="s">
        <v>130</v>
      </c>
      <c r="E100" s="7" t="s">
        <v>43</v>
      </c>
      <c r="F100" s="8" t="s">
        <v>50</v>
      </c>
      <c r="G100" s="8">
        <v>1970</v>
      </c>
      <c r="H100" t="s">
        <v>131</v>
      </c>
      <c r="I100" s="7" t="s">
        <v>43</v>
      </c>
      <c r="J100" s="8" t="s">
        <v>18</v>
      </c>
      <c r="K100" s="8">
        <v>1966</v>
      </c>
      <c r="L100" s="9">
        <v>3.9371412043692544E-2</v>
      </c>
      <c r="M100" s="2">
        <f t="shared" si="12"/>
        <v>12.218044558138509</v>
      </c>
      <c r="N100" s="3">
        <f t="shared" si="13"/>
        <v>3.4102565650664827E-3</v>
      </c>
      <c r="O100" s="8" t="s">
        <v>279</v>
      </c>
    </row>
    <row r="101" spans="1:15" ht="14.45" customHeight="1" x14ac:dyDescent="0.25">
      <c r="A101" s="5">
        <v>45</v>
      </c>
      <c r="B101" s="6">
        <v>33</v>
      </c>
      <c r="C101" s="10">
        <v>5</v>
      </c>
      <c r="D101" t="s">
        <v>134</v>
      </c>
      <c r="E101" s="7" t="s">
        <v>27</v>
      </c>
      <c r="F101" s="8" t="s">
        <v>50</v>
      </c>
      <c r="G101" s="8">
        <v>1974</v>
      </c>
      <c r="H101" t="s">
        <v>135</v>
      </c>
      <c r="I101" s="7" t="s">
        <v>27</v>
      </c>
      <c r="J101" s="8" t="s">
        <v>18</v>
      </c>
      <c r="K101" s="8">
        <v>1973</v>
      </c>
      <c r="L101" s="9">
        <v>4.0644560191140044E-2</v>
      </c>
      <c r="M101" s="2">
        <f t="shared" si="12"/>
        <v>11.835327148441555</v>
      </c>
      <c r="N101" s="3">
        <f t="shared" si="13"/>
        <v>3.5205335808696442E-3</v>
      </c>
      <c r="O101" s="8" t="s">
        <v>279</v>
      </c>
    </row>
    <row r="102" spans="1:15" ht="14.45" customHeight="1" x14ac:dyDescent="0.25">
      <c r="A102" s="5">
        <v>46</v>
      </c>
      <c r="B102" s="6">
        <v>36</v>
      </c>
      <c r="C102" s="10">
        <v>6</v>
      </c>
      <c r="D102" t="s">
        <v>136</v>
      </c>
      <c r="E102" s="7" t="s">
        <v>25</v>
      </c>
      <c r="F102" s="8" t="s">
        <v>50</v>
      </c>
      <c r="G102" s="8">
        <v>1970</v>
      </c>
      <c r="H102" t="s">
        <v>137</v>
      </c>
      <c r="I102" s="7" t="s">
        <v>25</v>
      </c>
      <c r="J102" s="8" t="s">
        <v>18</v>
      </c>
      <c r="K102" s="8">
        <v>1969</v>
      </c>
      <c r="L102" s="9">
        <v>4.0725578706769738E-2</v>
      </c>
      <c r="M102" s="2">
        <f t="shared" si="12"/>
        <v>11.81178222488227</v>
      </c>
      <c r="N102" s="3">
        <f t="shared" si="13"/>
        <v>3.5275512089016662E-3</v>
      </c>
      <c r="O102" s="8" t="s">
        <v>279</v>
      </c>
    </row>
    <row r="103" spans="1:15" ht="14.45" customHeight="1" x14ac:dyDescent="0.25">
      <c r="A103" s="5">
        <v>49</v>
      </c>
      <c r="B103" s="6">
        <v>85</v>
      </c>
      <c r="C103" s="10">
        <v>7</v>
      </c>
      <c r="D103" t="s">
        <v>143</v>
      </c>
      <c r="E103" s="7" t="s">
        <v>31</v>
      </c>
      <c r="F103" s="8" t="s">
        <v>50</v>
      </c>
      <c r="G103" s="8">
        <v>1965</v>
      </c>
      <c r="H103" t="s">
        <v>144</v>
      </c>
      <c r="I103" s="7" t="s">
        <v>31</v>
      </c>
      <c r="J103" s="8" t="s">
        <v>18</v>
      </c>
      <c r="K103" s="8">
        <v>1965</v>
      </c>
      <c r="L103" s="9">
        <v>4.0968634260934778E-2</v>
      </c>
      <c r="M103" s="2">
        <f t="shared" si="12"/>
        <v>11.741706194130055</v>
      </c>
      <c r="N103" s="3">
        <f t="shared" si="13"/>
        <v>3.5486040936279582E-3</v>
      </c>
      <c r="O103" s="8" t="s">
        <v>279</v>
      </c>
    </row>
    <row r="104" spans="1:15" ht="14.45" customHeight="1" x14ac:dyDescent="0.25">
      <c r="A104" s="5">
        <v>56</v>
      </c>
      <c r="B104" s="6">
        <v>105</v>
      </c>
      <c r="C104" s="10">
        <v>8</v>
      </c>
      <c r="D104" t="s">
        <v>158</v>
      </c>
      <c r="E104" s="7" t="s">
        <v>105</v>
      </c>
      <c r="F104" s="8" t="s">
        <v>50</v>
      </c>
      <c r="G104" s="8">
        <v>1963</v>
      </c>
      <c r="H104" t="s">
        <v>159</v>
      </c>
      <c r="I104" s="7" t="s">
        <v>105</v>
      </c>
      <c r="J104" s="8" t="s">
        <v>18</v>
      </c>
      <c r="K104" s="8">
        <v>1966</v>
      </c>
      <c r="L104" s="9">
        <v>4.356122685567243E-2</v>
      </c>
      <c r="M104" s="2">
        <f t="shared" si="12"/>
        <v>11.042886102828545</v>
      </c>
      <c r="N104" s="3">
        <f t="shared" si="13"/>
        <v>3.7731681988455983E-3</v>
      </c>
      <c r="O104" s="8" t="s">
        <v>279</v>
      </c>
    </row>
    <row r="105" spans="1:15" ht="14.45" customHeight="1" x14ac:dyDescent="0.25">
      <c r="A105" s="5">
        <v>62</v>
      </c>
      <c r="B105" s="6">
        <v>15</v>
      </c>
      <c r="C105" s="10">
        <v>9</v>
      </c>
      <c r="D105" t="s">
        <v>171</v>
      </c>
      <c r="E105" s="7" t="s">
        <v>120</v>
      </c>
      <c r="F105" s="8" t="s">
        <v>50</v>
      </c>
      <c r="G105" s="8">
        <v>1977</v>
      </c>
      <c r="H105" t="s">
        <v>172</v>
      </c>
      <c r="I105" s="7" t="s">
        <v>152</v>
      </c>
      <c r="J105" s="8" t="s">
        <v>18</v>
      </c>
      <c r="K105" s="8">
        <v>1974</v>
      </c>
      <c r="L105" s="9">
        <v>4.5227893519040663E-2</v>
      </c>
      <c r="M105" s="2">
        <f t="shared" si="12"/>
        <v>10.635951162840497</v>
      </c>
      <c r="N105" s="3">
        <f t="shared" si="13"/>
        <v>3.9175308375089361E-3</v>
      </c>
      <c r="O105" s="8" t="s">
        <v>279</v>
      </c>
    </row>
    <row r="106" spans="1:15" ht="14.45" customHeight="1" x14ac:dyDescent="0.25">
      <c r="A106" s="5">
        <v>70</v>
      </c>
      <c r="B106" s="6">
        <v>46</v>
      </c>
      <c r="C106" s="10">
        <v>10</v>
      </c>
      <c r="D106" t="s">
        <v>188</v>
      </c>
      <c r="E106" s="7" t="s">
        <v>98</v>
      </c>
      <c r="F106" s="8" t="s">
        <v>50</v>
      </c>
      <c r="G106" s="8">
        <v>1977</v>
      </c>
      <c r="H106" t="s">
        <v>189</v>
      </c>
      <c r="I106" s="7" t="s">
        <v>98</v>
      </c>
      <c r="J106" s="8" t="s">
        <v>18</v>
      </c>
      <c r="K106" s="8">
        <v>1955</v>
      </c>
      <c r="L106" s="9">
        <v>4.6616782412456814E-2</v>
      </c>
      <c r="M106" s="2">
        <f t="shared" si="12"/>
        <v>10.319066262671187</v>
      </c>
      <c r="N106" s="3">
        <f t="shared" si="13"/>
        <v>4.0378330370252763E-3</v>
      </c>
      <c r="O106" s="8" t="s">
        <v>279</v>
      </c>
    </row>
    <row r="107" spans="1:15" ht="14.45" customHeight="1" x14ac:dyDescent="0.25">
      <c r="A107" s="5">
        <v>74</v>
      </c>
      <c r="B107" s="6">
        <v>106</v>
      </c>
      <c r="C107" s="10">
        <v>11</v>
      </c>
      <c r="D107" t="s">
        <v>194</v>
      </c>
      <c r="E107" s="7" t="s">
        <v>105</v>
      </c>
      <c r="F107" s="8" t="s">
        <v>50</v>
      </c>
      <c r="G107" s="8">
        <v>1971</v>
      </c>
      <c r="H107" t="s">
        <v>195</v>
      </c>
      <c r="I107" s="7" t="s">
        <v>105</v>
      </c>
      <c r="J107" s="8" t="s">
        <v>18</v>
      </c>
      <c r="K107" s="8">
        <v>1960</v>
      </c>
      <c r="L107" s="9">
        <v>4.6987152782094199E-2</v>
      </c>
      <c r="M107" s="2">
        <f t="shared" si="12"/>
        <v>10.237727510273432</v>
      </c>
      <c r="N107" s="3">
        <f t="shared" si="13"/>
        <v>4.0699136233949065E-3</v>
      </c>
      <c r="O107" s="8" t="s">
        <v>279</v>
      </c>
    </row>
    <row r="108" spans="1:15" ht="14.45" customHeight="1" x14ac:dyDescent="0.25">
      <c r="A108" s="5">
        <v>78</v>
      </c>
      <c r="B108" s="6">
        <v>52</v>
      </c>
      <c r="C108" s="10">
        <v>12</v>
      </c>
      <c r="D108" t="s">
        <v>203</v>
      </c>
      <c r="E108" s="7" t="s">
        <v>62</v>
      </c>
      <c r="F108" s="8" t="s">
        <v>50</v>
      </c>
      <c r="G108" s="8">
        <v>1971</v>
      </c>
      <c r="H108" t="s">
        <v>204</v>
      </c>
      <c r="I108" s="7" t="s">
        <v>62</v>
      </c>
      <c r="J108" s="8" t="s">
        <v>18</v>
      </c>
      <c r="K108" s="8">
        <v>1961</v>
      </c>
      <c r="L108" s="9">
        <v>4.7577430559613276E-2</v>
      </c>
      <c r="M108" s="2">
        <f t="shared" si="12"/>
        <v>10.110711339569589</v>
      </c>
      <c r="N108" s="3">
        <f t="shared" si="13"/>
        <v>4.1210420580002835E-3</v>
      </c>
      <c r="O108" s="8" t="s">
        <v>279</v>
      </c>
    </row>
    <row r="109" spans="1:15" ht="14.45" customHeight="1" x14ac:dyDescent="0.25">
      <c r="A109" s="5">
        <v>79</v>
      </c>
      <c r="B109" s="6">
        <v>103</v>
      </c>
      <c r="C109" s="10">
        <v>13</v>
      </c>
      <c r="D109" t="s">
        <v>205</v>
      </c>
      <c r="E109" s="7" t="s">
        <v>105</v>
      </c>
      <c r="F109" s="8" t="s">
        <v>50</v>
      </c>
      <c r="G109" s="8">
        <v>1975</v>
      </c>
      <c r="H109" t="s">
        <v>288</v>
      </c>
      <c r="I109" s="7" t="s">
        <v>105</v>
      </c>
      <c r="J109" s="8" t="s">
        <v>18</v>
      </c>
      <c r="K109" s="8">
        <v>1972</v>
      </c>
      <c r="L109" s="9">
        <v>4.7670023152022623E-2</v>
      </c>
      <c r="M109" s="2">
        <f t="shared" si="12"/>
        <v>10.091072646065124</v>
      </c>
      <c r="N109" s="3">
        <f t="shared" si="13"/>
        <v>4.1290622045926911E-3</v>
      </c>
      <c r="O109" s="8" t="s">
        <v>279</v>
      </c>
    </row>
    <row r="110" spans="1:15" ht="14.45" customHeight="1" x14ac:dyDescent="0.25">
      <c r="A110" s="5">
        <v>80</v>
      </c>
      <c r="B110" s="6">
        <v>27</v>
      </c>
      <c r="C110" s="10">
        <v>14</v>
      </c>
      <c r="D110" t="s">
        <v>207</v>
      </c>
      <c r="E110" s="7" t="s">
        <v>68</v>
      </c>
      <c r="F110" s="8" t="s">
        <v>50</v>
      </c>
      <c r="G110" s="8">
        <v>1973</v>
      </c>
      <c r="H110" t="s">
        <v>206</v>
      </c>
      <c r="I110" s="7" t="s">
        <v>68</v>
      </c>
      <c r="J110" s="8" t="s">
        <v>18</v>
      </c>
      <c r="K110" s="8">
        <v>1967</v>
      </c>
      <c r="L110" s="9">
        <v>4.8468634260643739E-2</v>
      </c>
      <c r="M110" s="2">
        <f t="shared" si="12"/>
        <v>9.9248034116213955</v>
      </c>
      <c r="N110" s="3">
        <f t="shared" si="13"/>
        <v>4.1982359688734292E-3</v>
      </c>
      <c r="O110" s="8" t="s">
        <v>279</v>
      </c>
    </row>
    <row r="111" spans="1:15" ht="14.45" customHeight="1" x14ac:dyDescent="0.25">
      <c r="A111" s="5">
        <v>86</v>
      </c>
      <c r="B111" s="6">
        <v>100</v>
      </c>
      <c r="C111" s="10">
        <v>15</v>
      </c>
      <c r="D111" t="s">
        <v>218</v>
      </c>
      <c r="E111" s="7" t="s">
        <v>83</v>
      </c>
      <c r="F111" s="8" t="s">
        <v>50</v>
      </c>
      <c r="G111" s="8">
        <v>1961</v>
      </c>
      <c r="H111" t="s">
        <v>219</v>
      </c>
      <c r="I111" s="7" t="s">
        <v>83</v>
      </c>
      <c r="J111" s="8" t="s">
        <v>18</v>
      </c>
      <c r="K111" s="8">
        <v>1957</v>
      </c>
      <c r="L111" s="9">
        <v>5.066770833946066E-2</v>
      </c>
      <c r="M111" s="2">
        <f t="shared" si="12"/>
        <v>9.4940482297681736</v>
      </c>
      <c r="N111" s="3">
        <f t="shared" si="13"/>
        <v>4.3887144512308931E-3</v>
      </c>
      <c r="O111" s="8" t="s">
        <v>279</v>
      </c>
    </row>
    <row r="112" spans="1:15" ht="14.45" customHeight="1" x14ac:dyDescent="0.25">
      <c r="A112" s="5">
        <v>88</v>
      </c>
      <c r="B112" s="6">
        <v>91</v>
      </c>
      <c r="C112" s="10">
        <v>16</v>
      </c>
      <c r="D112" t="s">
        <v>222</v>
      </c>
      <c r="E112" s="7" t="s">
        <v>17</v>
      </c>
      <c r="F112" s="8" t="s">
        <v>50</v>
      </c>
      <c r="G112" s="8">
        <v>1969</v>
      </c>
      <c r="H112" t="s">
        <v>223</v>
      </c>
      <c r="I112" s="7" t="s">
        <v>17</v>
      </c>
      <c r="J112" s="8" t="s">
        <v>18</v>
      </c>
      <c r="K112" s="8">
        <v>1948</v>
      </c>
      <c r="L112" s="9">
        <v>5.08065972244367E-2</v>
      </c>
      <c r="M112" s="2">
        <f t="shared" si="12"/>
        <v>9.4680945575173787</v>
      </c>
      <c r="N112" s="3">
        <f t="shared" si="13"/>
        <v>4.4007446708043919E-3</v>
      </c>
      <c r="O112" s="8" t="s">
        <v>279</v>
      </c>
    </row>
    <row r="113" spans="1:15" ht="14.45" customHeight="1" x14ac:dyDescent="0.25">
      <c r="A113" s="5">
        <v>95</v>
      </c>
      <c r="B113" s="6">
        <v>77</v>
      </c>
      <c r="C113" s="10">
        <v>17</v>
      </c>
      <c r="D113" t="s">
        <v>237</v>
      </c>
      <c r="E113" s="7" t="s">
        <v>43</v>
      </c>
      <c r="F113" s="8" t="s">
        <v>50</v>
      </c>
      <c r="G113" s="8">
        <v>1983</v>
      </c>
      <c r="H113" t="s">
        <v>238</v>
      </c>
      <c r="I113" s="7" t="s">
        <v>43</v>
      </c>
      <c r="J113" s="8" t="s">
        <v>18</v>
      </c>
      <c r="K113" s="8">
        <v>1967</v>
      </c>
      <c r="L113" s="9">
        <v>5.3549652780930046E-2</v>
      </c>
      <c r="M113" s="2">
        <f t="shared" si="12"/>
        <v>8.9830959060480389</v>
      </c>
      <c r="N113" s="3">
        <f t="shared" si="13"/>
        <v>4.6383415141559156E-3</v>
      </c>
      <c r="O113" s="8" t="s">
        <v>279</v>
      </c>
    </row>
    <row r="114" spans="1:15" ht="14.45" customHeight="1" x14ac:dyDescent="0.25">
      <c r="A114" s="5">
        <v>97</v>
      </c>
      <c r="B114" s="6">
        <v>44</v>
      </c>
      <c r="C114" s="10">
        <v>18</v>
      </c>
      <c r="D114" t="s">
        <v>241</v>
      </c>
      <c r="E114" s="7" t="s">
        <v>242</v>
      </c>
      <c r="F114" s="8" t="s">
        <v>50</v>
      </c>
      <c r="G114" s="8">
        <v>1974</v>
      </c>
      <c r="H114" t="s">
        <v>243</v>
      </c>
      <c r="I114" s="7" t="s">
        <v>242</v>
      </c>
      <c r="J114" s="8" t="s">
        <v>18</v>
      </c>
      <c r="K114" s="8">
        <v>1975</v>
      </c>
      <c r="L114" s="9">
        <v>5.4290393520204816E-2</v>
      </c>
      <c r="M114" s="2">
        <f t="shared" si="12"/>
        <v>8.8605301136312686</v>
      </c>
      <c r="N114" s="3">
        <f t="shared" si="13"/>
        <v>4.7025026868951769E-3</v>
      </c>
      <c r="O114" s="8" t="s">
        <v>279</v>
      </c>
    </row>
    <row r="115" spans="1:15" ht="14.45" customHeight="1" x14ac:dyDescent="0.25">
      <c r="A115" s="5">
        <v>100</v>
      </c>
      <c r="B115" s="6">
        <v>60</v>
      </c>
      <c r="C115" s="10">
        <v>19</v>
      </c>
      <c r="D115" t="s">
        <v>248</v>
      </c>
      <c r="E115" s="7" t="s">
        <v>148</v>
      </c>
      <c r="F115" s="8" t="s">
        <v>50</v>
      </c>
      <c r="G115" s="8">
        <v>1975</v>
      </c>
      <c r="H115" t="s">
        <v>249</v>
      </c>
      <c r="I115" s="7" t="s">
        <v>148</v>
      </c>
      <c r="J115" s="8" t="s">
        <v>18</v>
      </c>
      <c r="K115" s="8">
        <v>1954</v>
      </c>
      <c r="L115" s="9">
        <v>5.4799652782094199E-2</v>
      </c>
      <c r="M115" s="2">
        <f t="shared" si="12"/>
        <v>8.7781882228247827</v>
      </c>
      <c r="N115" s="3">
        <f t="shared" si="13"/>
        <v>4.7466134934685319E-3</v>
      </c>
      <c r="O115" s="8" t="s">
        <v>279</v>
      </c>
    </row>
    <row r="116" spans="1:15" ht="14.45" customHeight="1" x14ac:dyDescent="0.25">
      <c r="A116" s="5">
        <v>105</v>
      </c>
      <c r="B116" s="6">
        <v>39</v>
      </c>
      <c r="C116" s="10">
        <v>20</v>
      </c>
      <c r="D116" t="s">
        <v>258</v>
      </c>
      <c r="E116" s="7" t="s">
        <v>152</v>
      </c>
      <c r="F116" s="8" t="s">
        <v>50</v>
      </c>
      <c r="G116" s="8">
        <v>1974</v>
      </c>
      <c r="H116" t="s">
        <v>259</v>
      </c>
      <c r="I116" s="7" t="s">
        <v>25</v>
      </c>
      <c r="J116" s="8" t="s">
        <v>18</v>
      </c>
      <c r="K116" s="8">
        <v>1971</v>
      </c>
      <c r="L116" s="9">
        <v>5.7808912039035931E-2</v>
      </c>
      <c r="M116" s="2">
        <f t="shared" si="12"/>
        <v>8.3212371535696672</v>
      </c>
      <c r="N116" s="3">
        <f t="shared" si="13"/>
        <v>5.0072682580368936E-3</v>
      </c>
      <c r="O116" s="8" t="s">
        <v>279</v>
      </c>
    </row>
    <row r="117" spans="1:15" ht="14.45" customHeight="1" x14ac:dyDescent="0.25">
      <c r="A117" s="5">
        <v>106</v>
      </c>
      <c r="B117" s="6">
        <v>104</v>
      </c>
      <c r="C117" s="10">
        <v>21</v>
      </c>
      <c r="D117" t="s">
        <v>260</v>
      </c>
      <c r="E117" s="7" t="s">
        <v>105</v>
      </c>
      <c r="F117" s="8" t="s">
        <v>50</v>
      </c>
      <c r="G117" s="8">
        <v>1974</v>
      </c>
      <c r="H117" t="s">
        <v>261</v>
      </c>
      <c r="I117" s="7" t="s">
        <v>105</v>
      </c>
      <c r="J117" s="8" t="s">
        <v>18</v>
      </c>
      <c r="K117" s="8">
        <v>1971</v>
      </c>
      <c r="L117" s="9">
        <v>5.975335648690816E-2</v>
      </c>
      <c r="M117" s="2">
        <f t="shared" si="12"/>
        <v>8.0504543166886684</v>
      </c>
      <c r="N117" s="3">
        <f t="shared" si="13"/>
        <v>5.1756913371076799E-3</v>
      </c>
      <c r="O117" s="8" t="s">
        <v>279</v>
      </c>
    </row>
    <row r="118" spans="1:15" ht="14.45" customHeight="1" x14ac:dyDescent="0.25">
      <c r="A118" s="5">
        <v>107</v>
      </c>
      <c r="B118" s="6">
        <v>112</v>
      </c>
      <c r="C118" s="10">
        <v>22</v>
      </c>
      <c r="D118" t="s">
        <v>262</v>
      </c>
      <c r="E118" s="7" t="s">
        <v>165</v>
      </c>
      <c r="F118" s="8" t="s">
        <v>50</v>
      </c>
      <c r="G118" s="8">
        <v>1979</v>
      </c>
      <c r="H118" t="s">
        <v>263</v>
      </c>
      <c r="I118" s="7" t="s">
        <v>165</v>
      </c>
      <c r="J118" s="8" t="s">
        <v>18</v>
      </c>
      <c r="K118" s="8">
        <v>1954</v>
      </c>
      <c r="L118" s="9">
        <v>6.12348379654577E-2</v>
      </c>
      <c r="M118" s="2">
        <f t="shared" si="12"/>
        <v>7.855686120015867</v>
      </c>
      <c r="N118" s="3">
        <f t="shared" si="13"/>
        <v>5.3040136825862018E-3</v>
      </c>
      <c r="O118" s="8" t="s">
        <v>279</v>
      </c>
    </row>
    <row r="120" spans="1:15" x14ac:dyDescent="0.25">
      <c r="D120" s="29" t="s">
        <v>297</v>
      </c>
    </row>
    <row r="121" spans="1:15" x14ac:dyDescent="0.25">
      <c r="D121" s="28" t="s">
        <v>298</v>
      </c>
    </row>
    <row r="122" spans="1:15" x14ac:dyDescent="0.25">
      <c r="D122" s="28" t="s">
        <v>300</v>
      </c>
    </row>
    <row r="123" spans="1:15" x14ac:dyDescent="0.25">
      <c r="D123" s="28" t="s">
        <v>299</v>
      </c>
    </row>
    <row r="124" spans="1:15" x14ac:dyDescent="0.25">
      <c r="D124" s="28" t="s">
        <v>301</v>
      </c>
    </row>
    <row r="125" spans="1:15" x14ac:dyDescent="0.25">
      <c r="D125" s="28" t="s">
        <v>302</v>
      </c>
    </row>
    <row r="126" spans="1:15" x14ac:dyDescent="0.25">
      <c r="D126" s="28" t="s">
        <v>303</v>
      </c>
    </row>
    <row r="128" spans="1:15" x14ac:dyDescent="0.25">
      <c r="E128" t="s">
        <v>285</v>
      </c>
    </row>
  </sheetData>
  <autoFilter ref="A2:O118" xr:uid="{2223479D-47CC-4319-96EE-0FF6D46E3872}"/>
  <sortState xmlns:xlrd2="http://schemas.microsoft.com/office/spreadsheetml/2017/richdata2" ref="A3:O118">
    <sortCondition ref="O4:O118"/>
    <sortCondition ref="A4:A118"/>
  </sortState>
  <conditionalFormatting sqref="B4:C14">
    <cfRule type="expression" dxfId="5" priority="1" stopIfTrue="1">
      <formula>R10&gt;0</formula>
    </cfRule>
  </conditionalFormatting>
  <conditionalFormatting sqref="B67:C73">
    <cfRule type="expression" dxfId="4" priority="7" stopIfTrue="1">
      <formula>R4&gt;0</formula>
    </cfRule>
  </conditionalFormatting>
  <conditionalFormatting sqref="B74:C80">
    <cfRule type="expression" dxfId="3" priority="9" stopIfTrue="1">
      <formula>R10&gt;0</formula>
    </cfRule>
  </conditionalFormatting>
  <conditionalFormatting sqref="C4:C118">
    <cfRule type="cellIs" dxfId="2" priority="2" stopIfTrue="1" operator="equal">
      <formula>1</formula>
    </cfRule>
    <cfRule type="cellIs" dxfId="1" priority="3" stopIfTrue="1" operator="equal">
      <formula>2</formula>
    </cfRule>
    <cfRule type="cellIs" dxfId="0" priority="4" stopIfTrue="1" operator="equal">
      <formula>3</formula>
    </cfRule>
  </conditionalFormatting>
  <pageMargins left="0.11811023622047245" right="0" top="0.31496062992125984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4"/>
  <sheetViews>
    <sheetView workbookViewId="0"/>
  </sheetViews>
  <sheetFormatPr defaultRowHeight="15" x14ac:dyDescent="0.25"/>
  <cols>
    <col min="1" max="1" width="5.7109375" customWidth="1"/>
    <col min="2" max="2" width="27.42578125" customWidth="1"/>
    <col min="3" max="3" width="7.5703125" customWidth="1"/>
    <col min="4" max="4" width="30.28515625" bestFit="1" customWidth="1"/>
    <col min="5" max="5" width="11.28515625" customWidth="1"/>
  </cols>
  <sheetData>
    <row r="1" spans="1:5" ht="18.75" x14ac:dyDescent="0.3">
      <c r="A1" s="31" t="s">
        <v>305</v>
      </c>
      <c r="B1" s="36"/>
      <c r="C1" s="32"/>
      <c r="D1" s="32"/>
      <c r="E1" s="32"/>
    </row>
    <row r="2" spans="1:5" ht="18.75" x14ac:dyDescent="0.25">
      <c r="A2" s="30" t="s">
        <v>306</v>
      </c>
      <c r="B2" s="35"/>
      <c r="C2" s="32"/>
      <c r="D2" s="32"/>
      <c r="E2" s="32"/>
    </row>
    <row r="3" spans="1:5" ht="22.5" customHeight="1" x14ac:dyDescent="0.25">
      <c r="A3" s="33" t="s">
        <v>354</v>
      </c>
      <c r="B3" s="33" t="s">
        <v>307</v>
      </c>
      <c r="C3" s="33" t="s">
        <v>308</v>
      </c>
      <c r="D3" s="33" t="s">
        <v>309</v>
      </c>
      <c r="E3" s="33" t="s">
        <v>310</v>
      </c>
    </row>
    <row r="4" spans="1:5" x14ac:dyDescent="0.25">
      <c r="A4" s="10">
        <v>1</v>
      </c>
      <c r="B4" s="34" t="s">
        <v>329</v>
      </c>
      <c r="C4" s="10" t="s">
        <v>18</v>
      </c>
      <c r="D4" s="34" t="s">
        <v>105</v>
      </c>
      <c r="E4" s="10">
        <v>1947</v>
      </c>
    </row>
    <row r="5" spans="1:5" x14ac:dyDescent="0.25">
      <c r="A5" s="10">
        <v>2</v>
      </c>
      <c r="B5" s="34" t="s">
        <v>312</v>
      </c>
      <c r="C5" s="10" t="s">
        <v>50</v>
      </c>
      <c r="D5" s="34" t="s">
        <v>148</v>
      </c>
      <c r="E5" s="10">
        <v>1975</v>
      </c>
    </row>
    <row r="6" spans="1:5" x14ac:dyDescent="0.25">
      <c r="A6" s="10">
        <v>3</v>
      </c>
      <c r="B6" s="34" t="s">
        <v>319</v>
      </c>
      <c r="C6" s="10" t="s">
        <v>18</v>
      </c>
      <c r="D6" s="34" t="s">
        <v>17</v>
      </c>
      <c r="E6" s="10">
        <v>1965</v>
      </c>
    </row>
    <row r="7" spans="1:5" x14ac:dyDescent="0.25">
      <c r="A7" s="10">
        <v>4</v>
      </c>
      <c r="B7" s="34" t="s">
        <v>320</v>
      </c>
      <c r="C7" s="10" t="s">
        <v>18</v>
      </c>
      <c r="D7" s="34" t="s">
        <v>17</v>
      </c>
      <c r="E7" s="10">
        <v>1955</v>
      </c>
    </row>
    <row r="8" spans="1:5" x14ac:dyDescent="0.25">
      <c r="A8" s="10">
        <v>5</v>
      </c>
      <c r="B8" s="34" t="s">
        <v>336</v>
      </c>
      <c r="C8" s="10" t="s">
        <v>50</v>
      </c>
      <c r="D8" s="34" t="s">
        <v>337</v>
      </c>
      <c r="E8" s="10">
        <v>1940</v>
      </c>
    </row>
    <row r="9" spans="1:5" x14ac:dyDescent="0.25">
      <c r="A9" s="10">
        <v>6</v>
      </c>
      <c r="B9" s="34" t="s">
        <v>342</v>
      </c>
      <c r="C9" s="10" t="s">
        <v>50</v>
      </c>
      <c r="D9" s="34" t="s">
        <v>337</v>
      </c>
      <c r="E9" s="10" t="s">
        <v>335</v>
      </c>
    </row>
    <row r="10" spans="1:5" x14ac:dyDescent="0.25">
      <c r="A10" s="10">
        <v>7</v>
      </c>
      <c r="B10" s="34" t="s">
        <v>338</v>
      </c>
      <c r="C10" s="10" t="s">
        <v>50</v>
      </c>
      <c r="D10" s="34" t="s">
        <v>337</v>
      </c>
      <c r="E10" s="10">
        <v>1961</v>
      </c>
    </row>
    <row r="11" spans="1:5" x14ac:dyDescent="0.25">
      <c r="A11" s="10">
        <v>8</v>
      </c>
      <c r="B11" s="34" t="s">
        <v>339</v>
      </c>
      <c r="C11" s="10" t="s">
        <v>18</v>
      </c>
      <c r="D11" s="34" t="s">
        <v>337</v>
      </c>
      <c r="E11" s="10">
        <v>1938</v>
      </c>
    </row>
    <row r="12" spans="1:5" x14ac:dyDescent="0.25">
      <c r="A12" s="10">
        <v>9</v>
      </c>
      <c r="B12" s="34" t="s">
        <v>346</v>
      </c>
      <c r="C12" s="10" t="s">
        <v>50</v>
      </c>
      <c r="D12" s="34" t="s">
        <v>337</v>
      </c>
      <c r="E12" s="10">
        <v>1972</v>
      </c>
    </row>
    <row r="13" spans="1:5" x14ac:dyDescent="0.25">
      <c r="A13" s="10">
        <v>10</v>
      </c>
      <c r="B13" s="34" t="s">
        <v>341</v>
      </c>
      <c r="C13" s="10" t="s">
        <v>50</v>
      </c>
      <c r="D13" s="34" t="s">
        <v>337</v>
      </c>
      <c r="E13" s="10">
        <v>1984</v>
      </c>
    </row>
    <row r="14" spans="1:5" x14ac:dyDescent="0.25">
      <c r="A14" s="10">
        <v>11</v>
      </c>
      <c r="B14" s="34" t="s">
        <v>347</v>
      </c>
      <c r="C14" s="10" t="s">
        <v>50</v>
      </c>
      <c r="D14" s="34" t="s">
        <v>337</v>
      </c>
      <c r="E14" s="10">
        <v>1972</v>
      </c>
    </row>
    <row r="15" spans="1:5" x14ac:dyDescent="0.25">
      <c r="A15" s="10">
        <v>12</v>
      </c>
      <c r="B15" s="34" t="s">
        <v>348</v>
      </c>
      <c r="C15" s="10" t="s">
        <v>18</v>
      </c>
      <c r="D15" s="34" t="s">
        <v>337</v>
      </c>
      <c r="E15" s="10">
        <v>1939</v>
      </c>
    </row>
    <row r="16" spans="1:5" x14ac:dyDescent="0.25">
      <c r="A16" s="10">
        <v>13</v>
      </c>
      <c r="B16" s="34" t="s">
        <v>349</v>
      </c>
      <c r="C16" s="10" t="s">
        <v>50</v>
      </c>
      <c r="D16" s="34" t="s">
        <v>337</v>
      </c>
      <c r="E16" s="10">
        <v>1977</v>
      </c>
    </row>
    <row r="17" spans="1:5" x14ac:dyDescent="0.25">
      <c r="A17" s="10">
        <v>14</v>
      </c>
      <c r="B17" s="34" t="s">
        <v>343</v>
      </c>
      <c r="C17" s="10" t="s">
        <v>18</v>
      </c>
      <c r="D17" s="34" t="s">
        <v>337</v>
      </c>
      <c r="E17" s="10">
        <v>1961</v>
      </c>
    </row>
    <row r="18" spans="1:5" x14ac:dyDescent="0.25">
      <c r="A18" s="10">
        <v>15</v>
      </c>
      <c r="B18" s="34" t="s">
        <v>344</v>
      </c>
      <c r="C18" s="10" t="s">
        <v>50</v>
      </c>
      <c r="D18" s="34" t="s">
        <v>337</v>
      </c>
      <c r="E18" s="10">
        <v>1980</v>
      </c>
    </row>
    <row r="19" spans="1:5" x14ac:dyDescent="0.25">
      <c r="A19" s="10">
        <v>16</v>
      </c>
      <c r="B19" s="34" t="s">
        <v>350</v>
      </c>
      <c r="C19" s="10" t="s">
        <v>18</v>
      </c>
      <c r="D19" s="34" t="s">
        <v>337</v>
      </c>
      <c r="E19" s="10">
        <v>1977</v>
      </c>
    </row>
    <row r="20" spans="1:5" x14ac:dyDescent="0.25">
      <c r="A20" s="10">
        <v>17</v>
      </c>
      <c r="B20" s="34" t="s">
        <v>345</v>
      </c>
      <c r="C20" s="10" t="s">
        <v>18</v>
      </c>
      <c r="D20" s="34" t="s">
        <v>337</v>
      </c>
      <c r="E20" s="10">
        <v>2017</v>
      </c>
    </row>
    <row r="21" spans="1:5" x14ac:dyDescent="0.25">
      <c r="A21" s="10">
        <v>18</v>
      </c>
      <c r="B21" s="34" t="s">
        <v>351</v>
      </c>
      <c r="C21" s="10" t="s">
        <v>18</v>
      </c>
      <c r="D21" s="34" t="s">
        <v>337</v>
      </c>
      <c r="E21" s="10">
        <v>1965</v>
      </c>
    </row>
    <row r="22" spans="1:5" x14ac:dyDescent="0.25">
      <c r="A22" s="10">
        <v>19</v>
      </c>
      <c r="B22" s="34" t="s">
        <v>352</v>
      </c>
      <c r="C22" s="10" t="s">
        <v>50</v>
      </c>
      <c r="D22" s="34" t="s">
        <v>337</v>
      </c>
      <c r="E22" s="10">
        <v>1970</v>
      </c>
    </row>
    <row r="23" spans="1:5" x14ac:dyDescent="0.25">
      <c r="A23" s="10">
        <v>20</v>
      </c>
      <c r="B23" s="34" t="s">
        <v>353</v>
      </c>
      <c r="C23" s="10" t="s">
        <v>50</v>
      </c>
      <c r="D23" s="34" t="s">
        <v>337</v>
      </c>
      <c r="E23" s="10">
        <v>1965</v>
      </c>
    </row>
    <row r="24" spans="1:5" x14ac:dyDescent="0.25">
      <c r="A24" s="10">
        <v>21</v>
      </c>
      <c r="B24" s="34" t="s">
        <v>340</v>
      </c>
      <c r="C24" s="10" t="s">
        <v>18</v>
      </c>
      <c r="D24" s="34" t="s">
        <v>337</v>
      </c>
      <c r="E24" s="10" t="s">
        <v>335</v>
      </c>
    </row>
    <row r="25" spans="1:5" x14ac:dyDescent="0.25">
      <c r="A25" s="10">
        <v>22</v>
      </c>
      <c r="B25" s="34" t="s">
        <v>313</v>
      </c>
      <c r="C25" s="10" t="s">
        <v>18</v>
      </c>
      <c r="D25" s="34" t="s">
        <v>314</v>
      </c>
      <c r="E25" s="10">
        <v>1952</v>
      </c>
    </row>
    <row r="26" spans="1:5" x14ac:dyDescent="0.25">
      <c r="A26" s="10">
        <v>23</v>
      </c>
      <c r="B26" s="34" t="s">
        <v>315</v>
      </c>
      <c r="C26" s="10" t="s">
        <v>18</v>
      </c>
      <c r="D26" s="34" t="s">
        <v>314</v>
      </c>
      <c r="E26" s="10">
        <v>1954</v>
      </c>
    </row>
    <row r="27" spans="1:5" x14ac:dyDescent="0.25">
      <c r="A27" s="10">
        <v>24</v>
      </c>
      <c r="B27" s="34" t="s">
        <v>316</v>
      </c>
      <c r="C27" s="10" t="s">
        <v>18</v>
      </c>
      <c r="D27" s="34" t="s">
        <v>314</v>
      </c>
      <c r="E27" s="10">
        <v>1970</v>
      </c>
    </row>
    <row r="28" spans="1:5" x14ac:dyDescent="0.25">
      <c r="A28" s="10">
        <v>25</v>
      </c>
      <c r="B28" s="34" t="s">
        <v>317</v>
      </c>
      <c r="C28" s="10" t="s">
        <v>18</v>
      </c>
      <c r="D28" s="34" t="s">
        <v>314</v>
      </c>
      <c r="E28" s="10">
        <v>1951</v>
      </c>
    </row>
    <row r="29" spans="1:5" x14ac:dyDescent="0.25">
      <c r="A29" s="10">
        <v>26</v>
      </c>
      <c r="B29" s="34" t="s">
        <v>318</v>
      </c>
      <c r="C29" s="10" t="s">
        <v>18</v>
      </c>
      <c r="D29" s="34" t="s">
        <v>314</v>
      </c>
      <c r="E29" s="10">
        <v>1967</v>
      </c>
    </row>
    <row r="30" spans="1:5" x14ac:dyDescent="0.25">
      <c r="A30" s="10">
        <v>27</v>
      </c>
      <c r="B30" s="34" t="s">
        <v>321</v>
      </c>
      <c r="C30" s="10" t="s">
        <v>50</v>
      </c>
      <c r="D30" s="34" t="s">
        <v>165</v>
      </c>
      <c r="E30" s="10">
        <v>1975</v>
      </c>
    </row>
    <row r="31" spans="1:5" x14ac:dyDescent="0.25">
      <c r="A31" s="10">
        <v>28</v>
      </c>
      <c r="B31" s="34" t="s">
        <v>327</v>
      </c>
      <c r="C31" s="10" t="s">
        <v>18</v>
      </c>
      <c r="D31" s="34" t="s">
        <v>165</v>
      </c>
      <c r="E31" s="10">
        <v>1956</v>
      </c>
    </row>
    <row r="32" spans="1:5" x14ac:dyDescent="0.25">
      <c r="A32" s="10">
        <v>29</v>
      </c>
      <c r="B32" s="34" t="s">
        <v>323</v>
      </c>
      <c r="C32" s="10" t="s">
        <v>50</v>
      </c>
      <c r="D32" s="34" t="s">
        <v>165</v>
      </c>
      <c r="E32" s="10">
        <v>1982</v>
      </c>
    </row>
    <row r="33" spans="1:5" x14ac:dyDescent="0.25">
      <c r="A33" s="10">
        <v>30</v>
      </c>
      <c r="B33" s="34" t="s">
        <v>322</v>
      </c>
      <c r="C33" s="10" t="s">
        <v>50</v>
      </c>
      <c r="D33" s="34" t="s">
        <v>165</v>
      </c>
      <c r="E33" s="10">
        <v>1965</v>
      </c>
    </row>
    <row r="34" spans="1:5" x14ac:dyDescent="0.25">
      <c r="A34" s="10">
        <v>31</v>
      </c>
      <c r="B34" s="34" t="s">
        <v>330</v>
      </c>
      <c r="C34" s="10" t="s">
        <v>18</v>
      </c>
      <c r="D34" s="34" t="s">
        <v>331</v>
      </c>
      <c r="E34" s="10">
        <v>1963</v>
      </c>
    </row>
    <row r="35" spans="1:5" x14ac:dyDescent="0.25">
      <c r="A35" s="10">
        <v>32</v>
      </c>
      <c r="B35" s="34" t="s">
        <v>332</v>
      </c>
      <c r="C35" s="10" t="s">
        <v>18</v>
      </c>
      <c r="D35" s="34" t="s">
        <v>333</v>
      </c>
      <c r="E35" s="10">
        <v>1956</v>
      </c>
    </row>
    <row r="36" spans="1:5" x14ac:dyDescent="0.25">
      <c r="A36" s="10">
        <v>33</v>
      </c>
      <c r="B36" s="34" t="s">
        <v>334</v>
      </c>
      <c r="C36" s="10" t="s">
        <v>18</v>
      </c>
      <c r="D36" s="34" t="s">
        <v>98</v>
      </c>
      <c r="E36" s="10">
        <v>1970</v>
      </c>
    </row>
    <row r="37" spans="1:5" x14ac:dyDescent="0.25">
      <c r="A37" s="10">
        <v>34</v>
      </c>
      <c r="B37" s="34" t="s">
        <v>311</v>
      </c>
      <c r="C37" s="10" t="s">
        <v>50</v>
      </c>
      <c r="D37" s="34" t="s">
        <v>71</v>
      </c>
      <c r="E37" s="10">
        <v>1976</v>
      </c>
    </row>
    <row r="38" spans="1:5" x14ac:dyDescent="0.25">
      <c r="A38" s="10">
        <v>35</v>
      </c>
      <c r="B38" s="34" t="s">
        <v>324</v>
      </c>
      <c r="C38" s="10" t="s">
        <v>50</v>
      </c>
      <c r="D38" s="34" t="s">
        <v>71</v>
      </c>
      <c r="E38" s="10">
        <v>1960</v>
      </c>
    </row>
    <row r="39" spans="1:5" x14ac:dyDescent="0.25">
      <c r="A39" s="10">
        <v>36</v>
      </c>
      <c r="B39" s="34" t="s">
        <v>326</v>
      </c>
      <c r="C39" s="10" t="s">
        <v>18</v>
      </c>
      <c r="D39" s="34" t="s">
        <v>71</v>
      </c>
      <c r="E39" s="10">
        <v>1960</v>
      </c>
    </row>
    <row r="40" spans="1:5" x14ac:dyDescent="0.25">
      <c r="A40" s="10">
        <v>37</v>
      </c>
      <c r="B40" s="34" t="s">
        <v>328</v>
      </c>
      <c r="C40" s="10" t="s">
        <v>18</v>
      </c>
      <c r="D40" s="34" t="s">
        <v>71</v>
      </c>
      <c r="E40" s="10">
        <v>1948</v>
      </c>
    </row>
    <row r="41" spans="1:5" x14ac:dyDescent="0.25">
      <c r="A41" s="10">
        <v>38</v>
      </c>
      <c r="B41" s="34" t="s">
        <v>325</v>
      </c>
      <c r="C41" s="10" t="s">
        <v>50</v>
      </c>
      <c r="D41" s="34" t="s">
        <v>71</v>
      </c>
      <c r="E41" s="10">
        <v>1958</v>
      </c>
    </row>
    <row r="44" spans="1:5" x14ac:dyDescent="0.25">
      <c r="B44" t="s">
        <v>285</v>
      </c>
    </row>
  </sheetData>
  <sortState xmlns:xlrd2="http://schemas.microsoft.com/office/spreadsheetml/2017/richdata2" ref="B4:E41">
    <sortCondition ref="D4:D41"/>
    <sortCondition ref="B4:B4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7039-09F6-4508-9731-EC826A5A18F6}">
  <sheetPr>
    <tabColor rgb="FFFF0000"/>
  </sheetPr>
  <dimension ref="A1:E47"/>
  <sheetViews>
    <sheetView workbookViewId="0">
      <selection activeCell="B3" sqref="B3"/>
    </sheetView>
  </sheetViews>
  <sheetFormatPr defaultRowHeight="15" x14ac:dyDescent="0.25"/>
  <cols>
    <col min="1" max="1" width="8" style="39" customWidth="1"/>
    <col min="2" max="2" width="43.5703125" customWidth="1"/>
    <col min="3" max="3" width="14" customWidth="1"/>
    <col min="4" max="4" width="8.7109375" customWidth="1"/>
    <col min="5" max="5" width="7" customWidth="1"/>
  </cols>
  <sheetData>
    <row r="1" spans="1:5" ht="18.75" x14ac:dyDescent="0.25">
      <c r="A1" s="37" t="s">
        <v>359</v>
      </c>
      <c r="B1" s="37"/>
      <c r="C1" s="38"/>
      <c r="D1" s="37"/>
      <c r="E1" s="37"/>
    </row>
    <row r="2" spans="1:5" ht="18.75" x14ac:dyDescent="0.25">
      <c r="A2" s="37" t="s">
        <v>355</v>
      </c>
      <c r="B2" s="37"/>
      <c r="C2" s="37"/>
      <c r="D2" s="37"/>
      <c r="E2" s="37"/>
    </row>
    <row r="3" spans="1:5" ht="32.25" customHeight="1" x14ac:dyDescent="0.25">
      <c r="A3" s="40" t="s">
        <v>360</v>
      </c>
      <c r="B3" s="40" t="s">
        <v>309</v>
      </c>
      <c r="C3" s="41" t="s">
        <v>356</v>
      </c>
      <c r="D3" s="40" t="s">
        <v>357</v>
      </c>
      <c r="E3" s="40" t="s">
        <v>358</v>
      </c>
    </row>
    <row r="4" spans="1:5" ht="15.75" x14ac:dyDescent="0.25">
      <c r="A4" s="45">
        <v>1</v>
      </c>
      <c r="B4" s="44" t="s">
        <v>107</v>
      </c>
      <c r="C4" s="45">
        <v>33</v>
      </c>
      <c r="D4" s="45">
        <v>16</v>
      </c>
      <c r="E4" s="45">
        <v>17</v>
      </c>
    </row>
    <row r="5" spans="1:5" ht="15.75" x14ac:dyDescent="0.25">
      <c r="A5" s="45">
        <v>2</v>
      </c>
      <c r="B5" s="44" t="s">
        <v>43</v>
      </c>
      <c r="C5" s="45">
        <v>20</v>
      </c>
      <c r="D5" s="45">
        <v>20</v>
      </c>
      <c r="E5" s="45"/>
    </row>
    <row r="6" spans="1:5" ht="15.75" x14ac:dyDescent="0.25">
      <c r="A6" s="45">
        <v>3</v>
      </c>
      <c r="B6" s="44" t="s">
        <v>17</v>
      </c>
      <c r="C6" s="45">
        <v>18</v>
      </c>
      <c r="D6" s="45">
        <v>16</v>
      </c>
      <c r="E6" s="45">
        <v>2</v>
      </c>
    </row>
    <row r="7" spans="1:5" ht="15.75" x14ac:dyDescent="0.25">
      <c r="A7" s="45">
        <v>4</v>
      </c>
      <c r="B7" s="44" t="s">
        <v>91</v>
      </c>
      <c r="C7" s="45">
        <v>18</v>
      </c>
      <c r="D7" s="45">
        <v>13</v>
      </c>
      <c r="E7" s="45">
        <v>5</v>
      </c>
    </row>
    <row r="8" spans="1:5" ht="15.75" x14ac:dyDescent="0.25">
      <c r="A8" s="45">
        <v>5</v>
      </c>
      <c r="B8" s="44" t="s">
        <v>31</v>
      </c>
      <c r="C8" s="45">
        <v>13</v>
      </c>
      <c r="D8" s="45">
        <v>13</v>
      </c>
      <c r="E8" s="45"/>
    </row>
    <row r="9" spans="1:5" ht="15.75" x14ac:dyDescent="0.25">
      <c r="A9" s="45">
        <v>6</v>
      </c>
      <c r="B9" s="44" t="s">
        <v>120</v>
      </c>
      <c r="C9" s="45">
        <v>11</v>
      </c>
      <c r="D9" s="45">
        <v>11</v>
      </c>
      <c r="E9" s="45"/>
    </row>
    <row r="10" spans="1:5" ht="15.75" x14ac:dyDescent="0.25">
      <c r="A10" s="45">
        <v>7</v>
      </c>
      <c r="B10" s="44" t="s">
        <v>25</v>
      </c>
      <c r="C10" s="45">
        <v>10</v>
      </c>
      <c r="D10" s="45">
        <v>10</v>
      </c>
      <c r="E10" s="45"/>
    </row>
    <row r="11" spans="1:5" ht="15.75" x14ac:dyDescent="0.25">
      <c r="A11" s="45">
        <v>8</v>
      </c>
      <c r="B11" s="44" t="s">
        <v>105</v>
      </c>
      <c r="C11" s="45">
        <v>10</v>
      </c>
      <c r="D11" s="45">
        <v>9</v>
      </c>
      <c r="E11" s="45">
        <v>1</v>
      </c>
    </row>
    <row r="12" spans="1:5" ht="15.75" x14ac:dyDescent="0.25">
      <c r="A12" s="45">
        <v>9</v>
      </c>
      <c r="B12" s="44" t="s">
        <v>68</v>
      </c>
      <c r="C12" s="45">
        <v>9</v>
      </c>
      <c r="D12" s="45">
        <v>9</v>
      </c>
      <c r="E12" s="45"/>
    </row>
    <row r="13" spans="1:5" ht="15.75" x14ac:dyDescent="0.25">
      <c r="A13" s="45">
        <v>10</v>
      </c>
      <c r="B13" s="44" t="s">
        <v>83</v>
      </c>
      <c r="C13" s="45">
        <v>8</v>
      </c>
      <c r="D13" s="45">
        <v>8</v>
      </c>
      <c r="E13" s="45"/>
    </row>
    <row r="14" spans="1:5" ht="15.75" x14ac:dyDescent="0.25">
      <c r="A14" s="45">
        <v>11</v>
      </c>
      <c r="B14" s="44" t="s">
        <v>102</v>
      </c>
      <c r="C14" s="45">
        <v>8</v>
      </c>
      <c r="D14" s="45">
        <v>8</v>
      </c>
      <c r="E14" s="45"/>
    </row>
    <row r="15" spans="1:5" ht="15.75" x14ac:dyDescent="0.25">
      <c r="A15" s="45">
        <v>12</v>
      </c>
      <c r="B15" s="44" t="s">
        <v>98</v>
      </c>
      <c r="C15" s="45">
        <v>8</v>
      </c>
      <c r="D15" s="45">
        <v>7</v>
      </c>
      <c r="E15" s="45">
        <v>1</v>
      </c>
    </row>
    <row r="16" spans="1:5" ht="15.75" x14ac:dyDescent="0.25">
      <c r="A16" s="45">
        <v>13</v>
      </c>
      <c r="B16" s="44" t="s">
        <v>165</v>
      </c>
      <c r="C16" s="45">
        <v>8</v>
      </c>
      <c r="D16" s="45">
        <v>4</v>
      </c>
      <c r="E16" s="45">
        <v>4</v>
      </c>
    </row>
    <row r="17" spans="1:5" ht="15.75" x14ac:dyDescent="0.25">
      <c r="A17" s="45">
        <v>14</v>
      </c>
      <c r="B17" s="44" t="s">
        <v>148</v>
      </c>
      <c r="C17" s="45">
        <v>7</v>
      </c>
      <c r="D17" s="45">
        <v>6</v>
      </c>
      <c r="E17" s="45">
        <v>1</v>
      </c>
    </row>
    <row r="18" spans="1:5" ht="15.75" x14ac:dyDescent="0.25">
      <c r="A18" s="45">
        <v>15</v>
      </c>
      <c r="B18" s="44" t="s">
        <v>21</v>
      </c>
      <c r="C18" s="45">
        <v>6</v>
      </c>
      <c r="D18" s="45">
        <v>6</v>
      </c>
      <c r="E18" s="45"/>
    </row>
    <row r="19" spans="1:5" ht="15.75" x14ac:dyDescent="0.25">
      <c r="A19" s="45">
        <v>16</v>
      </c>
      <c r="B19" s="44" t="s">
        <v>62</v>
      </c>
      <c r="C19" s="45">
        <v>6</v>
      </c>
      <c r="D19" s="45">
        <v>6</v>
      </c>
      <c r="E19" s="45"/>
    </row>
    <row r="20" spans="1:5" ht="15.75" x14ac:dyDescent="0.25">
      <c r="A20" s="45">
        <v>17</v>
      </c>
      <c r="B20" s="44" t="s">
        <v>27</v>
      </c>
      <c r="C20" s="45">
        <v>5</v>
      </c>
      <c r="D20" s="45">
        <v>5</v>
      </c>
      <c r="E20" s="45"/>
    </row>
    <row r="21" spans="1:5" ht="15.75" x14ac:dyDescent="0.25">
      <c r="A21" s="45">
        <v>18</v>
      </c>
      <c r="B21" s="44" t="s">
        <v>39</v>
      </c>
      <c r="C21" s="45">
        <v>5</v>
      </c>
      <c r="D21" s="45">
        <v>5</v>
      </c>
      <c r="E21" s="45"/>
    </row>
    <row r="22" spans="1:5" ht="15.75" x14ac:dyDescent="0.25">
      <c r="A22" s="45">
        <v>19</v>
      </c>
      <c r="B22" s="44" t="s">
        <v>289</v>
      </c>
      <c r="C22" s="45">
        <v>4</v>
      </c>
      <c r="D22" s="45">
        <v>4</v>
      </c>
      <c r="E22" s="45"/>
    </row>
    <row r="23" spans="1:5" ht="15.75" x14ac:dyDescent="0.25">
      <c r="A23" s="45">
        <v>20</v>
      </c>
      <c r="B23" s="44" t="s">
        <v>88</v>
      </c>
      <c r="C23" s="45">
        <v>4</v>
      </c>
      <c r="D23" s="45">
        <v>4</v>
      </c>
      <c r="E23" s="45"/>
    </row>
    <row r="24" spans="1:5" ht="15.75" x14ac:dyDescent="0.25">
      <c r="A24" s="45">
        <v>21</v>
      </c>
      <c r="B24" s="44" t="s">
        <v>201</v>
      </c>
      <c r="C24" s="45">
        <v>4</v>
      </c>
      <c r="D24" s="45">
        <v>4</v>
      </c>
      <c r="E24" s="45"/>
    </row>
    <row r="25" spans="1:5" ht="15.75" x14ac:dyDescent="0.25">
      <c r="A25" s="45">
        <v>22</v>
      </c>
      <c r="B25" s="44" t="s">
        <v>65</v>
      </c>
      <c r="C25" s="45">
        <v>3</v>
      </c>
      <c r="D25" s="45">
        <v>3</v>
      </c>
      <c r="E25" s="45"/>
    </row>
    <row r="26" spans="1:5" ht="15.75" x14ac:dyDescent="0.25">
      <c r="A26" s="45">
        <v>23</v>
      </c>
      <c r="B26" s="44" t="s">
        <v>233</v>
      </c>
      <c r="C26" s="45">
        <v>3</v>
      </c>
      <c r="D26" s="45">
        <v>2</v>
      </c>
      <c r="E26" s="45">
        <v>1</v>
      </c>
    </row>
    <row r="27" spans="1:5" ht="15.75" x14ac:dyDescent="0.25">
      <c r="A27" s="45">
        <v>24</v>
      </c>
      <c r="B27" s="44" t="s">
        <v>52</v>
      </c>
      <c r="C27" s="45">
        <v>2</v>
      </c>
      <c r="D27" s="45">
        <v>2</v>
      </c>
      <c r="E27" s="45"/>
    </row>
    <row r="28" spans="1:5" ht="15.75" x14ac:dyDescent="0.25">
      <c r="A28" s="45">
        <v>25</v>
      </c>
      <c r="B28" s="44" t="s">
        <v>176</v>
      </c>
      <c r="C28" s="45">
        <v>2</v>
      </c>
      <c r="D28" s="45">
        <v>2</v>
      </c>
      <c r="E28" s="45"/>
    </row>
    <row r="29" spans="1:5" ht="15.75" x14ac:dyDescent="0.25">
      <c r="A29" s="45">
        <v>26</v>
      </c>
      <c r="B29" s="44" t="s">
        <v>74</v>
      </c>
      <c r="C29" s="45">
        <v>2</v>
      </c>
      <c r="D29" s="45">
        <v>2</v>
      </c>
      <c r="E29" s="45"/>
    </row>
    <row r="30" spans="1:5" ht="15.75" x14ac:dyDescent="0.25">
      <c r="A30" s="45">
        <v>27</v>
      </c>
      <c r="B30" s="44" t="s">
        <v>242</v>
      </c>
      <c r="C30" s="45">
        <v>2</v>
      </c>
      <c r="D30" s="45">
        <v>2</v>
      </c>
      <c r="E30" s="45"/>
    </row>
    <row r="31" spans="1:5" ht="15.75" x14ac:dyDescent="0.25">
      <c r="A31" s="45">
        <v>28</v>
      </c>
      <c r="B31" s="44" t="s">
        <v>57</v>
      </c>
      <c r="C31" s="45">
        <v>2</v>
      </c>
      <c r="D31" s="45">
        <v>2</v>
      </c>
      <c r="E31" s="45"/>
    </row>
    <row r="32" spans="1:5" ht="15.75" x14ac:dyDescent="0.25">
      <c r="A32" s="45">
        <v>29</v>
      </c>
      <c r="B32" s="44" t="s">
        <v>139</v>
      </c>
      <c r="C32" s="45">
        <v>2</v>
      </c>
      <c r="D32" s="45">
        <v>2</v>
      </c>
      <c r="E32" s="45"/>
    </row>
    <row r="33" spans="1:5" ht="15.75" x14ac:dyDescent="0.25">
      <c r="A33" s="45">
        <v>30</v>
      </c>
      <c r="B33" s="44" t="s">
        <v>209</v>
      </c>
      <c r="C33" s="45">
        <v>2</v>
      </c>
      <c r="D33" s="45">
        <v>2</v>
      </c>
      <c r="E33" s="45"/>
    </row>
    <row r="34" spans="1:5" ht="15.75" x14ac:dyDescent="0.25">
      <c r="A34" s="45">
        <v>31</v>
      </c>
      <c r="B34" s="44" t="s">
        <v>33</v>
      </c>
      <c r="C34" s="45">
        <v>2</v>
      </c>
      <c r="D34" s="45">
        <v>2</v>
      </c>
      <c r="E34" s="45"/>
    </row>
    <row r="35" spans="1:5" ht="15.75" x14ac:dyDescent="0.25">
      <c r="A35" s="45">
        <v>32</v>
      </c>
      <c r="B35" s="44" t="s">
        <v>180</v>
      </c>
      <c r="C35" s="45">
        <v>1</v>
      </c>
      <c r="D35" s="45">
        <v>1</v>
      </c>
      <c r="E35" s="45"/>
    </row>
    <row r="36" spans="1:5" ht="15.75" x14ac:dyDescent="0.25">
      <c r="A36" s="45">
        <v>33</v>
      </c>
      <c r="B36" s="44" t="s">
        <v>114</v>
      </c>
      <c r="C36" s="45">
        <v>1</v>
      </c>
      <c r="D36" s="45">
        <v>1</v>
      </c>
      <c r="E36" s="45"/>
    </row>
    <row r="37" spans="1:5" ht="15.75" x14ac:dyDescent="0.25">
      <c r="A37" s="45">
        <v>34</v>
      </c>
      <c r="B37" s="44" t="s">
        <v>95</v>
      </c>
      <c r="C37" s="45">
        <v>1</v>
      </c>
      <c r="D37" s="45">
        <v>1</v>
      </c>
      <c r="E37" s="45"/>
    </row>
    <row r="38" spans="1:5" ht="15.75" x14ac:dyDescent="0.25">
      <c r="A38" s="45">
        <v>35</v>
      </c>
      <c r="B38" s="44" t="s">
        <v>93</v>
      </c>
      <c r="C38" s="45">
        <v>1</v>
      </c>
      <c r="D38" s="45">
        <v>1</v>
      </c>
      <c r="E38" s="45"/>
    </row>
    <row r="39" spans="1:5" ht="15.75" x14ac:dyDescent="0.25">
      <c r="A39" s="45">
        <v>36</v>
      </c>
      <c r="B39" s="44" t="s">
        <v>111</v>
      </c>
      <c r="C39" s="45">
        <v>1</v>
      </c>
      <c r="D39" s="45">
        <v>1</v>
      </c>
      <c r="E39" s="45"/>
    </row>
    <row r="40" spans="1:5" ht="15.75" x14ac:dyDescent="0.25">
      <c r="A40" s="45">
        <v>37</v>
      </c>
      <c r="B40" s="44" t="s">
        <v>60</v>
      </c>
      <c r="C40" s="45">
        <v>1</v>
      </c>
      <c r="D40" s="45">
        <v>1</v>
      </c>
      <c r="E40" s="45"/>
    </row>
    <row r="41" spans="1:5" ht="15.75" x14ac:dyDescent="0.25">
      <c r="A41" s="45">
        <v>38</v>
      </c>
      <c r="B41" s="44" t="s">
        <v>331</v>
      </c>
      <c r="C41" s="45">
        <v>1</v>
      </c>
      <c r="D41" s="45"/>
      <c r="E41" s="45">
        <v>1</v>
      </c>
    </row>
    <row r="42" spans="1:5" ht="15.75" x14ac:dyDescent="0.25">
      <c r="A42" s="45"/>
      <c r="B42" s="44" t="s">
        <v>152</v>
      </c>
      <c r="C42" s="45">
        <v>5</v>
      </c>
      <c r="D42" s="45">
        <v>5</v>
      </c>
      <c r="E42" s="45"/>
    </row>
    <row r="43" spans="1:5" ht="16.5" thickBot="1" x14ac:dyDescent="0.3">
      <c r="B43" s="44" t="s">
        <v>71</v>
      </c>
      <c r="C43" s="39">
        <v>7</v>
      </c>
      <c r="D43" s="39">
        <v>2</v>
      </c>
      <c r="E43" s="39">
        <v>5</v>
      </c>
    </row>
    <row r="44" spans="1:5" ht="16.5" thickBot="1" x14ac:dyDescent="0.3">
      <c r="B44" s="42" t="s">
        <v>361</v>
      </c>
      <c r="C44" s="43">
        <v>256</v>
      </c>
      <c r="D44" s="43">
        <v>218</v>
      </c>
      <c r="E44" s="43">
        <v>38</v>
      </c>
    </row>
    <row r="45" spans="1:5" ht="15.75" x14ac:dyDescent="0.25">
      <c r="B45" s="42"/>
      <c r="C45" s="46"/>
      <c r="D45" s="46"/>
      <c r="E45" s="46"/>
    </row>
    <row r="47" spans="1:5" x14ac:dyDescent="0.25">
      <c r="B47" t="s">
        <v>285</v>
      </c>
    </row>
  </sheetData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Class. Ass.</vt:lpstr>
      <vt:lpstr>Class. Categ.</vt:lpstr>
      <vt:lpstr>Passeggiata</vt:lpstr>
      <vt:lpstr>Class. Società</vt:lpstr>
      <vt:lpstr>'Class. Ass.'!Titoli_stampa</vt:lpstr>
      <vt:lpstr>'Class. Categ.'!Titoli_stampa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2026-01-18T17:19:18Z</cp:lastPrinted>
  <dcterms:created xsi:type="dcterms:W3CDTF">2020-01-13T16:25:38Z</dcterms:created>
  <dcterms:modified xsi:type="dcterms:W3CDTF">2026-01-19T15:50:34Z</dcterms:modified>
</cp:coreProperties>
</file>