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1"/>
  </bookViews>
  <sheets>
    <sheet name="Competitiva" sheetId="1" r:id="rId1"/>
    <sheet name="Completa e Categ." sheetId="2" r:id="rId2"/>
  </sheets>
  <externalReferences>
    <externalReference r:id="rId5"/>
  </externalReferences>
  <definedNames>
    <definedName name="_xlnm._FilterDatabase" localSheetId="0" hidden="1">'Competitiva'!$A$2:$K$713</definedName>
    <definedName name="Iscritti">'[1]Iscritti'!$A$3:$T$1002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<sst xmlns="http://schemas.openxmlformats.org/spreadsheetml/2006/main" count="2030" uniqueCount="396">
  <si>
    <t>Pos.</t>
  </si>
  <si>
    <t>Sex</t>
  </si>
  <si>
    <t>Società</t>
  </si>
  <si>
    <t>Anno</t>
  </si>
  <si>
    <t>Tempo</t>
  </si>
  <si>
    <t>Categoria</t>
  </si>
  <si>
    <t>Cognome e Nome</t>
  </si>
  <si>
    <t>Num.</t>
  </si>
  <si>
    <t>Posizione M/F</t>
  </si>
  <si>
    <t>Ordine Arrivo</t>
  </si>
  <si>
    <t>Velocità Km/h</t>
  </si>
  <si>
    <t>Velocità min/Km</t>
  </si>
  <si>
    <t xml:space="preserve">Km. </t>
  </si>
  <si>
    <t>Pos. Cat.</t>
  </si>
  <si>
    <t>La Nobile</t>
  </si>
  <si>
    <t>Montepulciano (SI)</t>
  </si>
  <si>
    <t>Monaci Alessandro</t>
  </si>
  <si>
    <t>M</t>
  </si>
  <si>
    <t>S.S.D.S. Mens Sana In Corpore Sano</t>
  </si>
  <si>
    <t>Taoss Zackaria</t>
  </si>
  <si>
    <t>A.S.D. Pol. Chianciano</t>
  </si>
  <si>
    <t>Paganelli Alessandro</t>
  </si>
  <si>
    <t>Graziani Emanuele</t>
  </si>
  <si>
    <t>Podistica Il Campino</t>
  </si>
  <si>
    <t>Refi Mirko</t>
  </si>
  <si>
    <t>Valentini Giacomo</t>
  </si>
  <si>
    <t>Grazzini Paolo</t>
  </si>
  <si>
    <t>A.S.D. Weloveinsulina</t>
  </si>
  <si>
    <t>Ciambriello Giovanni</t>
  </si>
  <si>
    <t>A.S.D. G. Pod.  R. Valenti</t>
  </si>
  <si>
    <t>La Cava Alessandro</t>
  </si>
  <si>
    <t>A.S.D. Il Gregge Ribelle</t>
  </si>
  <si>
    <t>Frullanti Cesare</t>
  </si>
  <si>
    <t>Carlini Stefano</t>
  </si>
  <si>
    <t>Allori Fabio</t>
  </si>
  <si>
    <t>Atletica Ponticino</t>
  </si>
  <si>
    <t>Santucci Marco</t>
  </si>
  <si>
    <t>Calzoni Marco</t>
  </si>
  <si>
    <t>A.S.D. Sienarunners</t>
  </si>
  <si>
    <t>Bernini Lorenzo</t>
  </si>
  <si>
    <t>G.S. Fiamme Verdi Arezzo</t>
  </si>
  <si>
    <t>Volpi Roberto</t>
  </si>
  <si>
    <t>Pelagrilli Paolo</t>
  </si>
  <si>
    <t>A.S.D. Filippide Dlf Chiusi</t>
  </si>
  <si>
    <t>Brogi Fabio</t>
  </si>
  <si>
    <t>Tummolo Luciano</t>
  </si>
  <si>
    <t>Asd Runners Team Colleferro</t>
  </si>
  <si>
    <t>Cheli Luigi</t>
  </si>
  <si>
    <t>A.S.D. Team Marathon Bike</t>
  </si>
  <si>
    <t>Sanna Coccone Salvatore</t>
  </si>
  <si>
    <t>Sfondalmondo Massimiliano</t>
  </si>
  <si>
    <t>AVIS Perugia</t>
  </si>
  <si>
    <t>Carpino Angela</t>
  </si>
  <si>
    <t>F</t>
  </si>
  <si>
    <t>Cavallaro Giovanbattista</t>
  </si>
  <si>
    <t>C.R. Banca Monte dei Paschi di Siena</t>
  </si>
  <si>
    <t>Cerretani Francesco</t>
  </si>
  <si>
    <t>Malavolti Marco</t>
  </si>
  <si>
    <t>Masi Mirco</t>
  </si>
  <si>
    <t>A.S.D. Atletica Sinalunga</t>
  </si>
  <si>
    <t>Forzini Andrea</t>
  </si>
  <si>
    <t>Capolingua Giuseppe</t>
  </si>
  <si>
    <t>Rosati Andrea</t>
  </si>
  <si>
    <t>Paci Massimo</t>
  </si>
  <si>
    <t>Gazzei Marco</t>
  </si>
  <si>
    <t>A.S.D.Pol.Olimpia</t>
  </si>
  <si>
    <t>Pierangioli Raniero</t>
  </si>
  <si>
    <t>Gruppo Pod. I Risorti Buonconvento A.S.D</t>
  </si>
  <si>
    <t>Rocchi Alessandro</t>
  </si>
  <si>
    <t>Serluca Andrea</t>
  </si>
  <si>
    <t>Peccianti Luca</t>
  </si>
  <si>
    <t>A.S.D. G.S. Monteaperti</t>
  </si>
  <si>
    <t>Schicchi Marco</t>
  </si>
  <si>
    <t>Nardi Jacopo</t>
  </si>
  <si>
    <t>Gruppo Sportivo Lucignano Val D'Arbia</t>
  </si>
  <si>
    <t>Forzini Luca</t>
  </si>
  <si>
    <t>Brunelli Adriano</t>
  </si>
  <si>
    <t>A.S.D. G.S. Cappuccini 1972</t>
  </si>
  <si>
    <t>Vannuccini Biagio</t>
  </si>
  <si>
    <t>A.S.D. La Chianina</t>
  </si>
  <si>
    <t>Capacci Gianluca</t>
  </si>
  <si>
    <t>Avis Foiano</t>
  </si>
  <si>
    <t>Burroni Giovanni</t>
  </si>
  <si>
    <t>A.S.D. S.P. Torre del Mangia</t>
  </si>
  <si>
    <t>Brandini Mirko</t>
  </si>
  <si>
    <t>Martire Andrea</t>
  </si>
  <si>
    <t>Cioli Roberto</t>
  </si>
  <si>
    <t>Piccardi Marco</t>
  </si>
  <si>
    <t>Caroni Roberto</t>
  </si>
  <si>
    <t>Palestra "The Best Body"</t>
  </si>
  <si>
    <t>Conti Marco</t>
  </si>
  <si>
    <t>Perugini Federica</t>
  </si>
  <si>
    <t>A.S.D.Le Ancelle</t>
  </si>
  <si>
    <t>Brizzi Luciano</t>
  </si>
  <si>
    <t>Rossi David</t>
  </si>
  <si>
    <t>Tomaszun Monika</t>
  </si>
  <si>
    <t>Duchini Fabio</t>
  </si>
  <si>
    <t>Negrini Luca</t>
  </si>
  <si>
    <t>Nofroni Massimiliano</t>
  </si>
  <si>
    <t>Mucciarini Simone</t>
  </si>
  <si>
    <t>Lauricella Giuseppe Alessandro</t>
  </si>
  <si>
    <t>Atl. Sestini</t>
  </si>
  <si>
    <t>Nava Pietro</t>
  </si>
  <si>
    <t>Mencacci Gianni</t>
  </si>
  <si>
    <t>Tacconi Stefano</t>
  </si>
  <si>
    <t>Lacrimini Patrizia</t>
  </si>
  <si>
    <t>Marathon Club Città di Castello</t>
  </si>
  <si>
    <t>Rossi Giacomo</t>
  </si>
  <si>
    <t>Cicali Roberto</t>
  </si>
  <si>
    <t>Cannoni Mirko</t>
  </si>
  <si>
    <t>Beligni Andrea</t>
  </si>
  <si>
    <t>Ghezzi Moreno</t>
  </si>
  <si>
    <t>Biagi Andrea</t>
  </si>
  <si>
    <t>Maiano G.S.</t>
  </si>
  <si>
    <t>Moraschini Luca</t>
  </si>
  <si>
    <t>Provvedi Stefano</t>
  </si>
  <si>
    <t>G.S. Polizia di Stato</t>
  </si>
  <si>
    <t>Gattobigio Simona</t>
  </si>
  <si>
    <t>Barberini Pietro</t>
  </si>
  <si>
    <t>Sanarelli Nicoletta</t>
  </si>
  <si>
    <t>Barbetti Alessandro</t>
  </si>
  <si>
    <t>Olivieri Gianluca</t>
  </si>
  <si>
    <t>Magliozzi Alessandro</t>
  </si>
  <si>
    <t>Anatrini Tommaso</t>
  </si>
  <si>
    <t>Bonifacio Marco</t>
  </si>
  <si>
    <t>Ridoni Massimo</t>
  </si>
  <si>
    <t>Marzocchi Silva</t>
  </si>
  <si>
    <t>Tomaszun Marek</t>
  </si>
  <si>
    <t>Sprugnoli Elisa</t>
  </si>
  <si>
    <t>Gamberucci Davide</t>
  </si>
  <si>
    <t>Vagaggini Diego</t>
  </si>
  <si>
    <t>UISP Abbadia S.Salvatore ASD</t>
  </si>
  <si>
    <t>Bonifacio Andrea</t>
  </si>
  <si>
    <t>Giannini Paolo</t>
  </si>
  <si>
    <t>Zombardo Andrea</t>
  </si>
  <si>
    <t>Montefiori Marco</t>
  </si>
  <si>
    <t>Pacini Massimiliano</t>
  </si>
  <si>
    <t>Scopelliti Tania</t>
  </si>
  <si>
    <t>Boncompagni Ugo</t>
  </si>
  <si>
    <t>Torzini Fernando</t>
  </si>
  <si>
    <t>Betti Guido</t>
  </si>
  <si>
    <t>Farano Giovanni</t>
  </si>
  <si>
    <t>Cantagalli Guido</t>
  </si>
  <si>
    <t>Piastra Lorena</t>
  </si>
  <si>
    <t>CDP T&amp;RB group PG</t>
  </si>
  <si>
    <t>Attempati Andrea</t>
  </si>
  <si>
    <t>Pellegrini Alessandro</t>
  </si>
  <si>
    <t>Tanzini Silvano</t>
  </si>
  <si>
    <t>Tomassoni Antonio</t>
  </si>
  <si>
    <t>Sinopoli Italia</t>
  </si>
  <si>
    <t>Societa' Trieste</t>
  </si>
  <si>
    <t>Mala' Stepanka</t>
  </si>
  <si>
    <t>Sampieri Fabio</t>
  </si>
  <si>
    <t>Frullanti Enzo</t>
  </si>
  <si>
    <t>Pellegrini Paolo</t>
  </si>
  <si>
    <t>Del Bello Barbara</t>
  </si>
  <si>
    <t>Formisano Giovanni</t>
  </si>
  <si>
    <t>Dopo Lavoro Ferroviario Grosseto</t>
  </si>
  <si>
    <t>Anselmi Simone</t>
  </si>
  <si>
    <t>Bani Federico</t>
  </si>
  <si>
    <t>Draghi Riccardo</t>
  </si>
  <si>
    <t>Spinelli Carlo</t>
  </si>
  <si>
    <t>A.S.D. G.S. Bellavista</t>
  </si>
  <si>
    <t>Fe' Marco</t>
  </si>
  <si>
    <t>Goretti Renato</t>
  </si>
  <si>
    <t>Pintore Mariangela</t>
  </si>
  <si>
    <t>Borgianni Simone</t>
  </si>
  <si>
    <t>Mancini Michele</t>
  </si>
  <si>
    <t>Pulselli Gabriele</t>
  </si>
  <si>
    <t>Pepi Luciano</t>
  </si>
  <si>
    <t>Fabi Andrea</t>
  </si>
  <si>
    <t>Campetella Alessio</t>
  </si>
  <si>
    <t>Carobelli Giulio</t>
  </si>
  <si>
    <t>Forte Marco</t>
  </si>
  <si>
    <t>Nocciolini Fabrizio</t>
  </si>
  <si>
    <t>Amatori Podistica Arezzo</t>
  </si>
  <si>
    <t>Passaponti Alida</t>
  </si>
  <si>
    <t>Venturi Michele</t>
  </si>
  <si>
    <t>Nissum Mikkel</t>
  </si>
  <si>
    <t>Zacchei Carlo</t>
  </si>
  <si>
    <t>Fani Azelio</t>
  </si>
  <si>
    <t>Pericoli Leonardo</t>
  </si>
  <si>
    <t>Barabuffi Aliberto</t>
  </si>
  <si>
    <t>Mangani Paolo</t>
  </si>
  <si>
    <t>Braconi Daniela</t>
  </si>
  <si>
    <t>Pini Alberto</t>
  </si>
  <si>
    <t>Viciani Emanuele</t>
  </si>
  <si>
    <t>Cafaro Salvatore</t>
  </si>
  <si>
    <t>Cappelli Nicoletta</t>
  </si>
  <si>
    <t>Pol. Policiano</t>
  </si>
  <si>
    <t>Baini Alessandro</t>
  </si>
  <si>
    <t>Corsi Marco</t>
  </si>
  <si>
    <t>Del Vespa Anna</t>
  </si>
  <si>
    <t>Bossi Franco</t>
  </si>
  <si>
    <t>Francini Sabrina</t>
  </si>
  <si>
    <t>De Biasio Nicola</t>
  </si>
  <si>
    <t>Martinelli Roberto</t>
  </si>
  <si>
    <t>Maccioni Antonio</t>
  </si>
  <si>
    <t>Tomelleri Cesare</t>
  </si>
  <si>
    <t>Risini Fausto</t>
  </si>
  <si>
    <t>Michelangeli Daniele</t>
  </si>
  <si>
    <t>Falchetti Anna Maria</t>
  </si>
  <si>
    <t>Allara Riccardo</t>
  </si>
  <si>
    <t>Lodovichi Franco</t>
  </si>
  <si>
    <t>Pasquini Gilberto</t>
  </si>
  <si>
    <t>Pagliai Roberto</t>
  </si>
  <si>
    <t>Pierattelli Luigi</t>
  </si>
  <si>
    <t>Martini Marco</t>
  </si>
  <si>
    <t>Corsi Ilaria</t>
  </si>
  <si>
    <t>Cencini Gianluca</t>
  </si>
  <si>
    <t>Galeazzi Giuliano</t>
  </si>
  <si>
    <t>Riganelli Cristina</t>
  </si>
  <si>
    <t>Aldinucci Carlo</t>
  </si>
  <si>
    <t>Mancini Gianna</t>
  </si>
  <si>
    <t>Fernandez Francisco</t>
  </si>
  <si>
    <t>Pulselli Riccardo</t>
  </si>
  <si>
    <t>Nappini Armando</t>
  </si>
  <si>
    <t>Cenni Marco</t>
  </si>
  <si>
    <t>Fosi Giorgio</t>
  </si>
  <si>
    <t>G.P.A. Libertas Siena</t>
  </si>
  <si>
    <t>Brunelli Cecilia</t>
  </si>
  <si>
    <t>Caoduro Enzo</t>
  </si>
  <si>
    <t>Pezzuoli Devis</t>
  </si>
  <si>
    <t>Mazzetti Claudio</t>
  </si>
  <si>
    <t>Muzzi Simone</t>
  </si>
  <si>
    <t>Pellegrini Gianni</t>
  </si>
  <si>
    <t>Agnorelli Stefano</t>
  </si>
  <si>
    <t>Giannini  Paolo</t>
  </si>
  <si>
    <t>Menconi Antonello</t>
  </si>
  <si>
    <t>Cocchi Umberto</t>
  </si>
  <si>
    <t>De Lellis Maurizio</t>
  </si>
  <si>
    <t>Podistica Solidarietà</t>
  </si>
  <si>
    <t>Bracci Roberto</t>
  </si>
  <si>
    <t>Barbabianca Enrico</t>
  </si>
  <si>
    <t>Cioli Katia</t>
  </si>
  <si>
    <t>Mellone Carmine</t>
  </si>
  <si>
    <t>Rocchi Andrea</t>
  </si>
  <si>
    <t>Moroni Massimiliano</t>
  </si>
  <si>
    <t>Ciotti Riccardo</t>
  </si>
  <si>
    <t>Atletica Avis Sansepolcro</t>
  </si>
  <si>
    <t>Niccolini Sabrina</t>
  </si>
  <si>
    <t>Riccucci Maurizio</t>
  </si>
  <si>
    <t>Porcelli Giulia</t>
  </si>
  <si>
    <t>Fastelli Lorena</t>
  </si>
  <si>
    <t>Martinelli Gabriella</t>
  </si>
  <si>
    <t>Martinelli Alice</t>
  </si>
  <si>
    <t>Fabianelli Jasmine</t>
  </si>
  <si>
    <t>Tozzi Lucia</t>
  </si>
  <si>
    <t xml:space="preserve">Lorenzini Alessandro </t>
  </si>
  <si>
    <t>Casolaro Ilaria</t>
  </si>
  <si>
    <t>Zanin Michela</t>
  </si>
  <si>
    <t>Giannasi Luana</t>
  </si>
  <si>
    <t>Ugolini Lucia</t>
  </si>
  <si>
    <t>Panti Silviamaria</t>
  </si>
  <si>
    <t>Nardone Giuseppe</t>
  </si>
  <si>
    <t>Giglioni Luca</t>
  </si>
  <si>
    <t>Mucciarini Massimo</t>
  </si>
  <si>
    <t>De Felice Gianfranco</t>
  </si>
  <si>
    <t>Giovani Cinzia</t>
  </si>
  <si>
    <t>Crezzini Arturo</t>
  </si>
  <si>
    <t>Galluzzi Galliano</t>
  </si>
  <si>
    <t>Pini Silvia</t>
  </si>
  <si>
    <t>Buti Paola</t>
  </si>
  <si>
    <t>Nannetti Giuliano</t>
  </si>
  <si>
    <t>Vadi Giuliana</t>
  </si>
  <si>
    <t>Fradiani Laura</t>
  </si>
  <si>
    <t>Rosati Giuseppe</t>
  </si>
  <si>
    <t>Gatterelli Franco</t>
  </si>
  <si>
    <t>Monteriggioni Sport Cultura A.S.D.</t>
  </si>
  <si>
    <t>Parrini Cecilia</t>
  </si>
  <si>
    <t>D-35 SENIORES MASCH.</t>
  </si>
  <si>
    <t>A-20 SENIORES MASCH.</t>
  </si>
  <si>
    <t>C-30 SENIORES MASCH.</t>
  </si>
  <si>
    <t>B-25 SENIORES MASCH.</t>
  </si>
  <si>
    <t>E-40 SENIORES MASCH.</t>
  </si>
  <si>
    <t>G-50 VETERANI MASCH.</t>
  </si>
  <si>
    <t>I-60 VETERANI MASCH.</t>
  </si>
  <si>
    <t>F-45 SENIORES MASCH.</t>
  </si>
  <si>
    <t>B-25 SENIORES FEMM.</t>
  </si>
  <si>
    <t>H-55 VETERANI MASCH.</t>
  </si>
  <si>
    <t>D-35 SENIORES FEMM.</t>
  </si>
  <si>
    <t>F-45 SENIORES FEMM.</t>
  </si>
  <si>
    <t>E-40 SENIORES FEMM.</t>
  </si>
  <si>
    <t>G-50 VETERANI FEMM.</t>
  </si>
  <si>
    <t>H-55 VETERANI FEMM.</t>
  </si>
  <si>
    <t>L-65 VETERANI MASCH.</t>
  </si>
  <si>
    <t>M-70 VETERANI MASCH.</t>
  </si>
  <si>
    <t>C-30 SENIORES FEMM.</t>
  </si>
  <si>
    <t>I-60 VETERANI FEMM.</t>
  </si>
  <si>
    <t>CLASSIFICA ASSOLUTA "LA NOBILE" NONTEPULCIANO DOMENCA 31 07 2016  8^ PROVA CAMPIONATO</t>
  </si>
  <si>
    <t>PROVINCIALE UISP CORSE SU STRADA VALEVOLE PER IL TROFEO GRAN FONDO UISP-CHIANTIBANCA</t>
  </si>
  <si>
    <t>Cla. Ass.</t>
  </si>
  <si>
    <t>Cla. M/F</t>
  </si>
  <si>
    <t>Cl. Ca.</t>
  </si>
  <si>
    <t>S.</t>
  </si>
  <si>
    <t>Punti</t>
  </si>
  <si>
    <t>Uisp</t>
  </si>
  <si>
    <t>Pu. Uisp</t>
  </si>
  <si>
    <t>Classifica m. Km.  9,600</t>
  </si>
  <si>
    <t>Cat/A ('98/'92)</t>
  </si>
  <si>
    <t>SI</t>
  </si>
  <si>
    <t>Cat/B ('91/'87)</t>
  </si>
  <si>
    <t/>
  </si>
  <si>
    <t>Cat/C ('86/'82)</t>
  </si>
  <si>
    <t>Taccone Stefano</t>
  </si>
  <si>
    <t>Cat/D ('81/'77)</t>
  </si>
  <si>
    <t>Cat/E ('76/'72)</t>
  </si>
  <si>
    <t>Cat/F ('71/'67)</t>
  </si>
  <si>
    <t>Cat/G ('66/'62)</t>
  </si>
  <si>
    <t>Cat/H ('61/'57)</t>
  </si>
  <si>
    <t>si</t>
  </si>
  <si>
    <t>Cat/I ('56/'52)</t>
  </si>
  <si>
    <t>Cat/L ('51/'47)</t>
  </si>
  <si>
    <t>Cat/M ('46/ecc.)</t>
  </si>
  <si>
    <t>Classifica f. Km.  9,600</t>
  </si>
  <si>
    <t>Cat/I ('56/ecc.))</t>
  </si>
  <si>
    <t>Categorie Giovanili</t>
  </si>
  <si>
    <t>Primi Passi ('10/'09)</t>
  </si>
  <si>
    <t>Chianucci Mattia</t>
  </si>
  <si>
    <t>Libero</t>
  </si>
  <si>
    <t>Franceschini Francesco</t>
  </si>
  <si>
    <t>Esordienti ('06/'05)</t>
  </si>
  <si>
    <t>Gialli Alessio</t>
  </si>
  <si>
    <t>Dafir Adam</t>
  </si>
  <si>
    <t>Bastianoni Matteo</t>
  </si>
  <si>
    <t>De Micco Alessandro</t>
  </si>
  <si>
    <t>Marra Tommaso</t>
  </si>
  <si>
    <t>Ragazzi ('04/'03)</t>
  </si>
  <si>
    <t>Comanescu Marco</t>
  </si>
  <si>
    <t>Cadetti ('02/'01)</t>
  </si>
  <si>
    <t>Cipriani Federico</t>
  </si>
  <si>
    <t>Checcacci Lorenzo</t>
  </si>
  <si>
    <t>ALLIEVI ('00/'99) Km. 5.</t>
  </si>
  <si>
    <t>Brizzi Alessandro</t>
  </si>
  <si>
    <t>Pulcini f. ('08/'07)</t>
  </si>
  <si>
    <t>Mini Aurora</t>
  </si>
  <si>
    <t>Gamberucci Matilde</t>
  </si>
  <si>
    <t>Esordienti  f. ('06/'05)</t>
  </si>
  <si>
    <t>Grazzini Ilenia</t>
  </si>
  <si>
    <t>Brogi Erica</t>
  </si>
  <si>
    <t>Ragazze ('04/'03)</t>
  </si>
  <si>
    <t>Benigni Ginevra</t>
  </si>
  <si>
    <t>Sporting Ride Live</t>
  </si>
  <si>
    <t>Brogi Viola</t>
  </si>
  <si>
    <t>Cipriani Alice</t>
  </si>
  <si>
    <t>Nannetti Alice</t>
  </si>
  <si>
    <t>Cadette ('02/'01)</t>
  </si>
  <si>
    <t>De Deco Gosho</t>
  </si>
  <si>
    <t>Checcacci Alessandra</t>
  </si>
  <si>
    <t>Mini Passeggiata</t>
  </si>
  <si>
    <t>o)</t>
  </si>
  <si>
    <t>Franceschini Matteo</t>
  </si>
  <si>
    <t>Partecipanti alla Passeggiata Ludico Motoria di Km. 5.</t>
  </si>
  <si>
    <t>Bonechi Franco</t>
  </si>
  <si>
    <t>Braconi Luciano</t>
  </si>
  <si>
    <t>Di Renzone Enzo</t>
  </si>
  <si>
    <t>Pulcinelli Alberto</t>
  </si>
  <si>
    <t>Quartini Mireno</t>
  </si>
  <si>
    <t>Rinaldi Graziella</t>
  </si>
  <si>
    <t>Tonioni Rita</t>
  </si>
  <si>
    <t>Aldinucci Renato</t>
  </si>
  <si>
    <t>Anselmi Franco</t>
  </si>
  <si>
    <t>Boschi Simona</t>
  </si>
  <si>
    <t>Crini Milena</t>
  </si>
  <si>
    <t>Fedolfi Folgo</t>
  </si>
  <si>
    <t>Enia Nadia</t>
  </si>
  <si>
    <t xml:space="preserve">F </t>
  </si>
  <si>
    <t>Sergio Adolfo</t>
  </si>
  <si>
    <t>Tigli Emilio</t>
  </si>
  <si>
    <t>Vanni Roberto</t>
  </si>
  <si>
    <t>Allia Mara</t>
  </si>
  <si>
    <t>D'Antonio Annalisa</t>
  </si>
  <si>
    <t>Franceschini Mauro</t>
  </si>
  <si>
    <t>Lombino Alessia</t>
  </si>
  <si>
    <t>Santini Maris</t>
  </si>
  <si>
    <t>Brega Daniela</t>
  </si>
  <si>
    <t>Giansanti Fabio</t>
  </si>
  <si>
    <t>Mascelloni Luisa</t>
  </si>
  <si>
    <t>Cherubini Giampaolo</t>
  </si>
  <si>
    <t>Sgrigni Marcella</t>
  </si>
  <si>
    <t>Classifica per Società</t>
  </si>
  <si>
    <t>Totale</t>
  </si>
  <si>
    <t>Raga.</t>
  </si>
  <si>
    <t>Com.</t>
  </si>
  <si>
    <t>N.C.</t>
  </si>
  <si>
    <t>Totale Partecipanti n.</t>
  </si>
  <si>
    <t>Classifica per Società 8^ prova Campionato Provinciale Uisp Corse su Strada</t>
  </si>
  <si>
    <t>GIUDICI DI GARA</t>
  </si>
  <si>
    <t>Brogini Marco</t>
  </si>
  <si>
    <t>Cappelli Mario</t>
  </si>
  <si>
    <t>Marcucci Gianni</t>
  </si>
  <si>
    <t>Pepi Lucia</t>
  </si>
  <si>
    <t>Rocchi Duccio</t>
  </si>
  <si>
    <t>Torricelli Giuseppe</t>
  </si>
  <si>
    <t>Grigiotti Stefano</t>
  </si>
  <si>
    <t>UISP SIENA ATLETICA LEGGERA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</si>
</sst>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168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2" fillId="0" borderId="0" xfId="0" applyNumberFormat="1" applyFont="1" applyAlignment="1" applyProtection="1">
      <alignment horizontal="center"/>
      <protection locked="0"/>
    </xf>
    <xf numFmtId="178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2" fillId="0" borderId="0" xfId="49" applyFont="1" applyAlignment="1" applyProtection="1">
      <alignment horizontal="center"/>
      <protection/>
    </xf>
    <xf numFmtId="0" fontId="2" fillId="0" borderId="0" xfId="49" applyFont="1" applyAlignment="1" applyProtection="1">
      <alignment horizontal="center"/>
      <protection locked="0"/>
    </xf>
    <xf numFmtId="0" fontId="2" fillId="0" borderId="0" xfId="49" applyFont="1" applyProtection="1">
      <alignment/>
      <protection/>
    </xf>
    <xf numFmtId="0" fontId="2" fillId="0" borderId="0" xfId="49" applyFont="1" applyProtection="1" quotePrefix="1">
      <alignment/>
      <protection/>
    </xf>
    <xf numFmtId="175" fontId="2" fillId="0" borderId="0" xfId="49" applyNumberFormat="1" applyFont="1" applyAlignment="1" applyProtection="1">
      <alignment horizontal="center"/>
      <protection locked="0"/>
    </xf>
    <xf numFmtId="0" fontId="2" fillId="0" borderId="0" xfId="49" applyFont="1" applyAlignment="1" applyProtection="1" quotePrefix="1">
      <alignment horizontal="center"/>
      <protection/>
    </xf>
    <xf numFmtId="0" fontId="2" fillId="0" borderId="0" xfId="49" applyFont="1" applyBorder="1" applyAlignment="1" applyProtection="1" quotePrefix="1">
      <alignment horizontal="center"/>
      <protection/>
    </xf>
    <xf numFmtId="0" fontId="26" fillId="0" borderId="0" xfId="49" applyFont="1" applyProtection="1">
      <alignment/>
      <protection/>
    </xf>
    <xf numFmtId="0" fontId="2" fillId="0" borderId="0" xfId="49" applyFont="1" applyFill="1" applyProtection="1">
      <alignment/>
      <protection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2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6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0"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7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3" width="9.140625" style="2" hidden="1" customWidth="1"/>
  </cols>
  <sheetData>
    <row r="1" spans="1:10" ht="18.75">
      <c r="A1" s="24" t="s">
        <v>14</v>
      </c>
      <c r="B1" s="24"/>
      <c r="C1" s="24"/>
      <c r="D1" s="24"/>
      <c r="E1" s="5" t="s">
        <v>15</v>
      </c>
      <c r="F1" s="5" t="s">
        <v>12</v>
      </c>
      <c r="G1" s="15">
        <v>9.6</v>
      </c>
      <c r="H1" s="5"/>
      <c r="I1" s="5"/>
      <c r="J1" s="4">
        <v>42582</v>
      </c>
    </row>
    <row r="2" spans="1:13" ht="30" customHeight="1">
      <c r="A2" s="3" t="s">
        <v>0</v>
      </c>
      <c r="B2" s="3" t="s">
        <v>7</v>
      </c>
      <c r="C2" s="3" t="s">
        <v>6</v>
      </c>
      <c r="D2" s="3" t="s">
        <v>1</v>
      </c>
      <c r="E2" s="3" t="s">
        <v>2</v>
      </c>
      <c r="F2" s="3" t="s">
        <v>3</v>
      </c>
      <c r="G2" s="16" t="s">
        <v>4</v>
      </c>
      <c r="H2" s="3" t="s">
        <v>10</v>
      </c>
      <c r="I2" s="3" t="s">
        <v>11</v>
      </c>
      <c r="J2" s="3" t="s">
        <v>5</v>
      </c>
      <c r="K2" s="3" t="s">
        <v>13</v>
      </c>
      <c r="L2" s="7" t="s">
        <v>8</v>
      </c>
      <c r="M2" s="6" t="s">
        <v>9</v>
      </c>
    </row>
    <row r="3" spans="1:13" ht="15">
      <c r="A3" s="19">
        <v>1</v>
      </c>
      <c r="B3" s="10">
        <v>609</v>
      </c>
      <c r="C3" s="11" t="s">
        <v>16</v>
      </c>
      <c r="D3" s="12" t="s">
        <v>17</v>
      </c>
      <c r="E3" s="13" t="s">
        <v>18</v>
      </c>
      <c r="F3" s="12">
        <v>1979</v>
      </c>
      <c r="G3" s="20">
        <v>0.023606481481692754</v>
      </c>
      <c r="H3" s="21">
        <v>16.94449892120548</v>
      </c>
      <c r="I3" s="23">
        <v>0.0024590084876763285</v>
      </c>
      <c r="J3" s="14" t="s">
        <v>270</v>
      </c>
      <c r="K3" s="12">
        <v>1</v>
      </c>
      <c r="L3" s="8">
        <f>IF(B3="","",COUNTIF($D$3:D3,D3)-IF(D3="M",COUNTIF($P$3:P3,"M"))-IF(D3="F",COUNTIF($P$3:P3,"F")))</f>
        <v>1</v>
      </c>
      <c r="M3" s="2">
        <f>A3</f>
        <v>1</v>
      </c>
    </row>
    <row r="4" spans="1:13" ht="15">
      <c r="A4" s="19">
        <v>2</v>
      </c>
      <c r="B4" s="10">
        <v>223</v>
      </c>
      <c r="C4" s="11" t="s">
        <v>19</v>
      </c>
      <c r="D4" s="12" t="s">
        <v>17</v>
      </c>
      <c r="E4" s="13" t="s">
        <v>20</v>
      </c>
      <c r="F4" s="12">
        <v>1996</v>
      </c>
      <c r="G4" s="20">
        <v>0.0237685185202281</v>
      </c>
      <c r="H4" s="21">
        <v>16.828983247718266</v>
      </c>
      <c r="I4" s="23">
        <v>0.002475887345857094</v>
      </c>
      <c r="J4" s="14" t="s">
        <v>271</v>
      </c>
      <c r="K4" s="12">
        <v>1</v>
      </c>
      <c r="L4" s="8">
        <f>IF(B4="","",COUNTIF($D$3:D4,D4)-IF(D4="M",COUNTIF($P$3:P4,"M"))-IF(D4="F",COUNTIF($P$3:P4,"F")))</f>
        <v>2</v>
      </c>
      <c r="M4" s="2">
        <f aca="true" t="shared" si="0" ref="M4:M67">A4</f>
        <v>2</v>
      </c>
    </row>
    <row r="5" spans="1:13" ht="15">
      <c r="A5" s="19">
        <v>3</v>
      </c>
      <c r="B5" s="10">
        <v>221</v>
      </c>
      <c r="C5" s="11" t="s">
        <v>21</v>
      </c>
      <c r="D5" s="12" t="s">
        <v>17</v>
      </c>
      <c r="E5" s="13" t="s">
        <v>20</v>
      </c>
      <c r="F5" s="12">
        <v>1986</v>
      </c>
      <c r="G5" s="20">
        <v>0.02440509259031387</v>
      </c>
      <c r="H5" s="21">
        <v>16.390021816952903</v>
      </c>
      <c r="I5" s="23">
        <v>0.0025421971448243617</v>
      </c>
      <c r="J5" s="14" t="s">
        <v>272</v>
      </c>
      <c r="K5" s="12">
        <v>1</v>
      </c>
      <c r="L5" s="8">
        <f>IF(B5="","",COUNTIF($D$3:D5,D5)-IF(D5="M",COUNTIF($P$3:P5,"M"))-IF(D5="F",COUNTIF($P$3:P5,"F")))</f>
        <v>3</v>
      </c>
      <c r="M5" s="2">
        <f t="shared" si="0"/>
        <v>3</v>
      </c>
    </row>
    <row r="6" spans="1:13" ht="15">
      <c r="A6" s="19">
        <v>4</v>
      </c>
      <c r="B6" s="10">
        <v>198</v>
      </c>
      <c r="C6" s="11" t="s">
        <v>22</v>
      </c>
      <c r="D6" s="12" t="s">
        <v>17</v>
      </c>
      <c r="E6" s="13" t="s">
        <v>23</v>
      </c>
      <c r="F6" s="12">
        <v>1987</v>
      </c>
      <c r="G6" s="20">
        <v>0.024891203705919906</v>
      </c>
      <c r="H6" s="21">
        <v>16.06993397048402</v>
      </c>
      <c r="I6" s="23">
        <v>0.002592833719366657</v>
      </c>
      <c r="J6" s="14" t="s">
        <v>273</v>
      </c>
      <c r="K6" s="12">
        <v>1</v>
      </c>
      <c r="L6" s="8">
        <f>IF(B6="","",COUNTIF($D$3:D6,D6)-IF(D6="M",COUNTIF($P$3:P6,"M"))-IF(D6="F",COUNTIF($P$3:P6,"F")))</f>
        <v>4</v>
      </c>
      <c r="M6" s="2">
        <f t="shared" si="0"/>
        <v>4</v>
      </c>
    </row>
    <row r="7" spans="1:13" ht="15">
      <c r="A7" s="19">
        <v>5</v>
      </c>
      <c r="B7" s="10">
        <v>190</v>
      </c>
      <c r="C7" s="11" t="s">
        <v>24</v>
      </c>
      <c r="D7" s="12" t="s">
        <v>17</v>
      </c>
      <c r="E7" s="13" t="s">
        <v>23</v>
      </c>
      <c r="F7" s="12">
        <v>1973</v>
      </c>
      <c r="G7" s="20">
        <v>0.0249027777754236</v>
      </c>
      <c r="H7" s="21">
        <v>16.062465143738205</v>
      </c>
      <c r="I7" s="23">
        <v>0.002594039351606625</v>
      </c>
      <c r="J7" s="14" t="s">
        <v>274</v>
      </c>
      <c r="K7" s="12">
        <v>1</v>
      </c>
      <c r="L7" s="8">
        <f>IF(B7="","",COUNTIF($D$3:D7,D7)-IF(D7="M",COUNTIF($P$3:P7,"M"))-IF(D7="F",COUNTIF($P$3:P7,"F")))</f>
        <v>5</v>
      </c>
      <c r="M7" s="2">
        <f t="shared" si="0"/>
        <v>5</v>
      </c>
    </row>
    <row r="8" spans="1:13" ht="15">
      <c r="A8" s="19">
        <v>6</v>
      </c>
      <c r="B8" s="10">
        <v>216</v>
      </c>
      <c r="C8" s="11" t="s">
        <v>25</v>
      </c>
      <c r="D8" s="12" t="s">
        <v>17</v>
      </c>
      <c r="E8" s="13" t="s">
        <v>20</v>
      </c>
      <c r="F8" s="12">
        <v>1981</v>
      </c>
      <c r="G8" s="20">
        <v>0.024983796298329253</v>
      </c>
      <c r="H8" s="21">
        <v>16.010377094963317</v>
      </c>
      <c r="I8" s="23">
        <v>0.002602478781075964</v>
      </c>
      <c r="J8" s="14" t="s">
        <v>270</v>
      </c>
      <c r="K8" s="12">
        <v>2</v>
      </c>
      <c r="L8" s="8">
        <f>IF(B8="","",COUNTIF($D$3:D8,D8)-IF(D8="M",COUNTIF($P$3:P8,"M"))-IF(D8="F",COUNTIF($P$3:P8,"F")))</f>
        <v>6</v>
      </c>
      <c r="M8" s="2">
        <f t="shared" si="0"/>
        <v>6</v>
      </c>
    </row>
    <row r="9" spans="1:13" ht="15">
      <c r="A9" s="19">
        <v>7</v>
      </c>
      <c r="B9" s="10">
        <v>174</v>
      </c>
      <c r="C9" s="11" t="s">
        <v>26</v>
      </c>
      <c r="D9" s="12" t="s">
        <v>17</v>
      </c>
      <c r="E9" s="13" t="s">
        <v>27</v>
      </c>
      <c r="F9" s="12">
        <v>1976</v>
      </c>
      <c r="G9" s="20">
        <v>0.025481481483438984</v>
      </c>
      <c r="H9" s="21">
        <v>15.697674417398746</v>
      </c>
      <c r="I9" s="23">
        <v>0.0026543209878582275</v>
      </c>
      <c r="J9" s="14" t="s">
        <v>274</v>
      </c>
      <c r="K9" s="12">
        <v>2</v>
      </c>
      <c r="L9" s="8">
        <f>IF(B9="","",COUNTIF($D$3:D9,D9)-IF(D9="M",COUNTIF($P$3:P9,"M"))-IF(D9="F",COUNTIF($P$3:P9,"F")))</f>
        <v>7</v>
      </c>
      <c r="M9" s="2">
        <f t="shared" si="0"/>
        <v>7</v>
      </c>
    </row>
    <row r="10" spans="1:13" ht="15">
      <c r="A10" s="19">
        <v>8</v>
      </c>
      <c r="B10" s="10">
        <v>28</v>
      </c>
      <c r="C10" s="11" t="s">
        <v>28</v>
      </c>
      <c r="D10" s="12" t="s">
        <v>17</v>
      </c>
      <c r="E10" s="13" t="s">
        <v>29</v>
      </c>
      <c r="F10" s="12">
        <v>1980</v>
      </c>
      <c r="G10" s="20">
        <v>0.025770833337446675</v>
      </c>
      <c r="H10" s="21">
        <v>15.521422794612322</v>
      </c>
      <c r="I10" s="23">
        <v>0.0026844618059840286</v>
      </c>
      <c r="J10" s="14" t="s">
        <v>270</v>
      </c>
      <c r="K10" s="12">
        <v>3</v>
      </c>
      <c r="L10" s="8">
        <f>IF(B10="","",COUNTIF($D$3:D10,D10)-IF(D10="M",COUNTIF($P$3:P10,"M"))-IF(D10="F",COUNTIF($P$3:P10,"F")))</f>
        <v>8</v>
      </c>
      <c r="M10" s="2">
        <f t="shared" si="0"/>
        <v>8</v>
      </c>
    </row>
    <row r="11" spans="1:13" ht="15">
      <c r="A11" s="19">
        <v>9</v>
      </c>
      <c r="B11" s="10">
        <v>100</v>
      </c>
      <c r="C11" s="11" t="s">
        <v>30</v>
      </c>
      <c r="D11" s="12" t="s">
        <v>17</v>
      </c>
      <c r="E11" s="13" t="s">
        <v>31</v>
      </c>
      <c r="F11" s="12">
        <v>1974</v>
      </c>
      <c r="G11" s="20">
        <v>0.026118055553524755</v>
      </c>
      <c r="H11" s="21">
        <v>15.31507577890951</v>
      </c>
      <c r="I11" s="23">
        <v>0.0027206307868254953</v>
      </c>
      <c r="J11" s="14" t="s">
        <v>274</v>
      </c>
      <c r="K11" s="12">
        <v>3</v>
      </c>
      <c r="L11" s="8">
        <f>IF(B11="","",COUNTIF($D$3:D11,D11)-IF(D11="M",COUNTIF($P$3:P11,"M"))-IF(D11="F",COUNTIF($P$3:P11,"F")))</f>
        <v>9</v>
      </c>
      <c r="M11" s="2">
        <f t="shared" si="0"/>
        <v>9</v>
      </c>
    </row>
    <row r="12" spans="1:13" ht="15">
      <c r="A12" s="19">
        <v>10</v>
      </c>
      <c r="B12" s="10">
        <v>33</v>
      </c>
      <c r="C12" s="11" t="s">
        <v>32</v>
      </c>
      <c r="D12" s="12" t="s">
        <v>17</v>
      </c>
      <c r="E12" s="13" t="s">
        <v>29</v>
      </c>
      <c r="F12" s="12">
        <v>1980</v>
      </c>
      <c r="G12" s="20">
        <v>0.026303240738343447</v>
      </c>
      <c r="H12" s="21">
        <v>15.20725160747594</v>
      </c>
      <c r="I12" s="23">
        <v>0.002739920910244109</v>
      </c>
      <c r="J12" s="14" t="s">
        <v>270</v>
      </c>
      <c r="K12" s="12">
        <v>4</v>
      </c>
      <c r="L12" s="8">
        <f>IF(B12="","",COUNTIF($D$3:D12,D12)-IF(D12="M",COUNTIF($P$3:P12,"M"))-IF(D12="F",COUNTIF($P$3:P12,"F")))</f>
        <v>10</v>
      </c>
      <c r="M12" s="2">
        <f t="shared" si="0"/>
        <v>10</v>
      </c>
    </row>
    <row r="13" spans="1:13" ht="15">
      <c r="A13" s="19">
        <v>11</v>
      </c>
      <c r="B13" s="10">
        <v>217</v>
      </c>
      <c r="C13" s="11" t="s">
        <v>33</v>
      </c>
      <c r="D13" s="12" t="s">
        <v>17</v>
      </c>
      <c r="E13" s="13" t="s">
        <v>20</v>
      </c>
      <c r="F13" s="12">
        <v>1966</v>
      </c>
      <c r="G13" s="20">
        <v>0.026337962961406447</v>
      </c>
      <c r="H13" s="21">
        <v>15.187203375831613</v>
      </c>
      <c r="I13" s="23">
        <v>0.0027435378084798385</v>
      </c>
      <c r="J13" s="14" t="s">
        <v>275</v>
      </c>
      <c r="K13" s="12">
        <v>1</v>
      </c>
      <c r="L13" s="8">
        <f>IF(B13="","",COUNTIF($D$3:D13,D13)-IF(D13="M",COUNTIF($P$3:P13,"M"))-IF(D13="F",COUNTIF($P$3:P13,"F")))</f>
        <v>11</v>
      </c>
      <c r="M13" s="2">
        <f t="shared" si="0"/>
        <v>11</v>
      </c>
    </row>
    <row r="14" spans="1:13" ht="15">
      <c r="A14" s="19">
        <v>12</v>
      </c>
      <c r="B14" s="10">
        <v>112</v>
      </c>
      <c r="C14" s="11" t="s">
        <v>34</v>
      </c>
      <c r="D14" s="12" t="s">
        <v>17</v>
      </c>
      <c r="E14" s="13" t="s">
        <v>35</v>
      </c>
      <c r="F14" s="12">
        <v>1972</v>
      </c>
      <c r="G14" s="20">
        <v>0.026372685184469447</v>
      </c>
      <c r="H14" s="21">
        <v>15.167207935108372</v>
      </c>
      <c r="I14" s="23">
        <v>0.0027471547067155675</v>
      </c>
      <c r="J14" s="14" t="s">
        <v>274</v>
      </c>
      <c r="K14" s="12">
        <v>4</v>
      </c>
      <c r="L14" s="8">
        <f>IF(B14="","",COUNTIF($D$3:D14,D14)-IF(D14="M",COUNTIF($P$3:P14,"M"))-IF(D14="F",COUNTIF($P$3:P14,"F")))</f>
        <v>12</v>
      </c>
      <c r="M14" s="2">
        <f t="shared" si="0"/>
        <v>12</v>
      </c>
    </row>
    <row r="15" spans="1:13" ht="15">
      <c r="A15" s="19">
        <v>13</v>
      </c>
      <c r="B15" s="10">
        <v>614</v>
      </c>
      <c r="C15" s="11" t="s">
        <v>36</v>
      </c>
      <c r="D15" s="12" t="s">
        <v>17</v>
      </c>
      <c r="E15" s="13" t="s">
        <v>18</v>
      </c>
      <c r="F15" s="12">
        <v>1975</v>
      </c>
      <c r="G15" s="20">
        <v>0.026407407407532446</v>
      </c>
      <c r="H15" s="21">
        <v>15.147265077067127</v>
      </c>
      <c r="I15" s="23">
        <v>0.0027507716049512965</v>
      </c>
      <c r="J15" s="14" t="s">
        <v>274</v>
      </c>
      <c r="K15" s="12">
        <v>5</v>
      </c>
      <c r="L15" s="8">
        <f>IF(B15="","",COUNTIF($D$3:D15,D15)-IF(D15="M",COUNTIF($P$3:P15,"M"))-IF(D15="F",COUNTIF($P$3:P15,"F")))</f>
        <v>13</v>
      </c>
      <c r="M15" s="2">
        <f t="shared" si="0"/>
        <v>13</v>
      </c>
    </row>
    <row r="16" spans="1:13" ht="15">
      <c r="A16" s="19">
        <v>14</v>
      </c>
      <c r="B16" s="10">
        <v>658</v>
      </c>
      <c r="C16" s="11" t="s">
        <v>37</v>
      </c>
      <c r="D16" s="12" t="s">
        <v>17</v>
      </c>
      <c r="E16" s="13" t="s">
        <v>38</v>
      </c>
      <c r="F16" s="12">
        <v>1983</v>
      </c>
      <c r="G16" s="20">
        <v>0.026442129630595446</v>
      </c>
      <c r="H16" s="21">
        <v>15.127374594562582</v>
      </c>
      <c r="I16" s="23">
        <v>0.002754388503187026</v>
      </c>
      <c r="J16" s="14" t="s">
        <v>272</v>
      </c>
      <c r="K16" s="12">
        <v>2</v>
      </c>
      <c r="L16" s="8">
        <f>IF(B16="","",COUNTIF($D$3:D16,D16)-IF(D16="M",COUNTIF($P$3:P16,"M"))-IF(D16="F",COUNTIF($P$3:P16,"F")))</f>
        <v>14</v>
      </c>
      <c r="M16" s="2">
        <f t="shared" si="0"/>
        <v>14</v>
      </c>
    </row>
    <row r="17" spans="1:13" ht="15">
      <c r="A17" s="19">
        <v>15</v>
      </c>
      <c r="B17" s="10">
        <v>197</v>
      </c>
      <c r="C17" s="11" t="s">
        <v>39</v>
      </c>
      <c r="D17" s="12" t="s">
        <v>17</v>
      </c>
      <c r="E17" s="13" t="s">
        <v>40</v>
      </c>
      <c r="F17" s="12">
        <v>1973</v>
      </c>
      <c r="G17" s="20">
        <v>0.026465277776878793</v>
      </c>
      <c r="H17" s="21">
        <v>15.11414326999648</v>
      </c>
      <c r="I17" s="23">
        <v>0.0027567997684248744</v>
      </c>
      <c r="J17" s="14" t="s">
        <v>274</v>
      </c>
      <c r="K17" s="12">
        <v>6</v>
      </c>
      <c r="L17" s="8">
        <f>IF(B17="","",COUNTIF($D$3:D17,D17)-IF(D17="M",COUNTIF($P$3:P17,"M"))-IF(D17="F",COUNTIF($P$3:P17,"F")))</f>
        <v>15</v>
      </c>
      <c r="M17" s="2">
        <f t="shared" si="0"/>
        <v>15</v>
      </c>
    </row>
    <row r="18" spans="1:13" ht="15">
      <c r="A18" s="19">
        <v>16</v>
      </c>
      <c r="B18" s="10">
        <v>617</v>
      </c>
      <c r="C18" s="11" t="s">
        <v>41</v>
      </c>
      <c r="D18" s="12" t="s">
        <v>17</v>
      </c>
      <c r="E18" s="13" t="s">
        <v>18</v>
      </c>
      <c r="F18" s="12">
        <v>1973</v>
      </c>
      <c r="G18" s="20">
        <v>0.026546296299784444</v>
      </c>
      <c r="H18" s="21">
        <v>15.068015345072752</v>
      </c>
      <c r="I18" s="23">
        <v>0.0027652391978942132</v>
      </c>
      <c r="J18" s="14" t="s">
        <v>274</v>
      </c>
      <c r="K18" s="12">
        <v>7</v>
      </c>
      <c r="L18" s="8">
        <f>IF(B18="","",COUNTIF($D$3:D18,D18)-IF(D18="M",COUNTIF($P$3:P18,"M"))-IF(D18="F",COUNTIF($P$3:P18,"F")))</f>
        <v>16</v>
      </c>
      <c r="M18" s="2">
        <f t="shared" si="0"/>
        <v>16</v>
      </c>
    </row>
    <row r="19" spans="1:13" ht="15">
      <c r="A19" s="19">
        <v>17</v>
      </c>
      <c r="B19" s="10">
        <v>655</v>
      </c>
      <c r="C19" s="11" t="s">
        <v>42</v>
      </c>
      <c r="D19" s="12" t="s">
        <v>17</v>
      </c>
      <c r="E19" s="13" t="s">
        <v>43</v>
      </c>
      <c r="F19" s="12">
        <v>1981</v>
      </c>
      <c r="G19" s="20">
        <v>0.026627314815414138</v>
      </c>
      <c r="H19" s="21">
        <v>15.022168129714913</v>
      </c>
      <c r="I19" s="23">
        <v>0.0027736786266056397</v>
      </c>
      <c r="J19" s="14" t="s">
        <v>270</v>
      </c>
      <c r="K19" s="12">
        <v>5</v>
      </c>
      <c r="L19" s="8">
        <f>IF(B19="","",COUNTIF($D$3:D19,D19)-IF(D19="M",COUNTIF($P$3:P19,"M"))-IF(D19="F",COUNTIF($P$3:P19,"F")))</f>
        <v>17</v>
      </c>
      <c r="M19" s="2">
        <f t="shared" si="0"/>
        <v>17</v>
      </c>
    </row>
    <row r="20" spans="1:13" ht="15">
      <c r="A20" s="19">
        <v>18</v>
      </c>
      <c r="B20" s="10">
        <v>25</v>
      </c>
      <c r="C20" s="11" t="s">
        <v>44</v>
      </c>
      <c r="D20" s="12" t="s">
        <v>17</v>
      </c>
      <c r="E20" s="13" t="s">
        <v>29</v>
      </c>
      <c r="F20" s="12">
        <v>1972</v>
      </c>
      <c r="G20" s="20">
        <v>0.026905092592642177</v>
      </c>
      <c r="H20" s="21">
        <v>14.86707390516059</v>
      </c>
      <c r="I20" s="23">
        <v>0.0028026138117335604</v>
      </c>
      <c r="J20" s="14" t="s">
        <v>274</v>
      </c>
      <c r="K20" s="12">
        <v>8</v>
      </c>
      <c r="L20" s="8">
        <f>IF(B20="","",COUNTIF($D$3:D20,D20)-IF(D20="M",COUNTIF($P$3:P20,"M"))-IF(D20="F",COUNTIF($P$3:P20,"F")))</f>
        <v>18</v>
      </c>
      <c r="M20" s="2">
        <f t="shared" si="0"/>
        <v>18</v>
      </c>
    </row>
    <row r="21" spans="1:13" ht="15">
      <c r="A21" s="19">
        <v>19</v>
      </c>
      <c r="B21" s="10">
        <v>17</v>
      </c>
      <c r="C21" s="11" t="s">
        <v>45</v>
      </c>
      <c r="D21" s="12" t="s">
        <v>17</v>
      </c>
      <c r="E21" s="13" t="s">
        <v>46</v>
      </c>
      <c r="F21" s="12">
        <v>1956</v>
      </c>
      <c r="G21" s="20">
        <v>0.02702083333133487</v>
      </c>
      <c r="H21" s="21">
        <v>14.803392445196634</v>
      </c>
      <c r="I21" s="23">
        <v>0.002814670138680716</v>
      </c>
      <c r="J21" s="14" t="s">
        <v>276</v>
      </c>
      <c r="K21" s="12">
        <v>1</v>
      </c>
      <c r="L21" s="8">
        <f>IF(B21="","",COUNTIF($D$3:D21,D21)-IF(D21="M",COUNTIF($P$3:P21,"M"))-IF(D21="F",COUNTIF($P$3:P21,"F")))</f>
        <v>19</v>
      </c>
      <c r="M21" s="2">
        <f t="shared" si="0"/>
        <v>19</v>
      </c>
    </row>
    <row r="22" spans="1:13" ht="15">
      <c r="A22" s="19">
        <v>20</v>
      </c>
      <c r="B22" s="10">
        <v>109</v>
      </c>
      <c r="C22" s="11" t="s">
        <v>47</v>
      </c>
      <c r="D22" s="12" t="s">
        <v>17</v>
      </c>
      <c r="E22" s="13" t="s">
        <v>48</v>
      </c>
      <c r="F22" s="12">
        <v>1983</v>
      </c>
      <c r="G22" s="20">
        <v>0.027067129631177522</v>
      </c>
      <c r="H22" s="21">
        <v>14.778072350134101</v>
      </c>
      <c r="I22" s="23">
        <v>0.0028194926699143252</v>
      </c>
      <c r="J22" s="14" t="s">
        <v>272</v>
      </c>
      <c r="K22" s="12">
        <v>3</v>
      </c>
      <c r="L22" s="8">
        <f>IF(B22="","",COUNTIF($D$3:D22,D22)-IF(D22="M",COUNTIF($P$3:P22,"M"))-IF(D22="F",COUNTIF($P$3:P22,"F")))</f>
        <v>20</v>
      </c>
      <c r="M22" s="2">
        <f t="shared" si="0"/>
        <v>20</v>
      </c>
    </row>
    <row r="23" spans="1:13" ht="15">
      <c r="A23" s="19">
        <v>21</v>
      </c>
      <c r="B23" s="10">
        <v>602</v>
      </c>
      <c r="C23" s="11" t="s">
        <v>49</v>
      </c>
      <c r="D23" s="12" t="s">
        <v>17</v>
      </c>
      <c r="E23" s="13" t="s">
        <v>18</v>
      </c>
      <c r="F23" s="12">
        <v>1980</v>
      </c>
      <c r="G23" s="20">
        <v>0.02713657407730352</v>
      </c>
      <c r="H23" s="21">
        <v>14.740254199388856</v>
      </c>
      <c r="I23" s="23">
        <v>0.0028267264663857836</v>
      </c>
      <c r="J23" s="14" t="s">
        <v>270</v>
      </c>
      <c r="K23" s="12">
        <v>6</v>
      </c>
      <c r="L23" s="8">
        <f>IF(B23="","",COUNTIF($D$3:D23,D23)-IF(D23="M",COUNTIF($P$3:P23,"M"))-IF(D23="F",COUNTIF($P$3:P23,"F")))</f>
        <v>21</v>
      </c>
      <c r="M23" s="2">
        <f t="shared" si="0"/>
        <v>21</v>
      </c>
    </row>
    <row r="24" spans="1:13" ht="15">
      <c r="A24" s="19">
        <v>22</v>
      </c>
      <c r="B24" s="10">
        <v>188</v>
      </c>
      <c r="C24" s="11" t="s">
        <v>50</v>
      </c>
      <c r="D24" s="12" t="s">
        <v>17</v>
      </c>
      <c r="E24" s="13" t="s">
        <v>51</v>
      </c>
      <c r="F24" s="12">
        <v>1971</v>
      </c>
      <c r="G24" s="20">
        <v>0.027263888892775867</v>
      </c>
      <c r="H24" s="21">
        <v>14.671421291846164</v>
      </c>
      <c r="I24" s="23">
        <v>0.0028399884263308195</v>
      </c>
      <c r="J24" s="14" t="s">
        <v>277</v>
      </c>
      <c r="K24" s="12">
        <v>1</v>
      </c>
      <c r="L24" s="8">
        <f>IF(B24="","",COUNTIF($D$3:D24,D24)-IF(D24="M",COUNTIF($P$3:P24,"M"))-IF(D24="F",COUNTIF($P$3:P24,"F")))</f>
        <v>22</v>
      </c>
      <c r="M24" s="2">
        <f t="shared" si="0"/>
        <v>22</v>
      </c>
    </row>
    <row r="25" spans="1:13" ht="15">
      <c r="A25" s="19">
        <v>23</v>
      </c>
      <c r="B25" s="10">
        <v>246</v>
      </c>
      <c r="C25" s="11" t="s">
        <v>52</v>
      </c>
      <c r="D25" s="12" t="s">
        <v>53</v>
      </c>
      <c r="E25" s="13" t="s">
        <v>18</v>
      </c>
      <c r="F25" s="12">
        <v>1987</v>
      </c>
      <c r="G25" s="20">
        <v>0.027530092593224254</v>
      </c>
      <c r="H25" s="21">
        <v>14.52955520020476</v>
      </c>
      <c r="I25" s="23">
        <v>0.0028677179784608597</v>
      </c>
      <c r="J25" s="14" t="s">
        <v>278</v>
      </c>
      <c r="K25" s="12">
        <v>1</v>
      </c>
      <c r="L25" s="8">
        <f>IF(B25="","",COUNTIF($D$3:D25,D25)-IF(D25="M",COUNTIF($P$3:P25,"M"))-IF(D25="F",COUNTIF($P$3:P25,"F")))</f>
        <v>1</v>
      </c>
      <c r="M25" s="2">
        <f t="shared" si="0"/>
        <v>23</v>
      </c>
    </row>
    <row r="26" spans="1:13" ht="15">
      <c r="A26" s="19">
        <v>24</v>
      </c>
      <c r="B26" s="10">
        <v>91</v>
      </c>
      <c r="C26" s="11" t="s">
        <v>54</v>
      </c>
      <c r="D26" s="12" t="s">
        <v>17</v>
      </c>
      <c r="E26" s="13" t="s">
        <v>55</v>
      </c>
      <c r="F26" s="12">
        <v>1977</v>
      </c>
      <c r="G26" s="20">
        <v>0.0275532407395076</v>
      </c>
      <c r="H26" s="21">
        <v>14.517348568237724</v>
      </c>
      <c r="I26" s="23">
        <v>0.0028701292436987087</v>
      </c>
      <c r="J26" s="14" t="s">
        <v>270</v>
      </c>
      <c r="K26" s="12">
        <v>7</v>
      </c>
      <c r="L26" s="8">
        <f>IF(B26="","",COUNTIF($D$3:D26,D26)-IF(D26="M",COUNTIF($P$3:P26,"M"))-IF(D26="F",COUNTIF($P$3:P26,"F")))</f>
        <v>23</v>
      </c>
      <c r="M26" s="2">
        <f t="shared" si="0"/>
        <v>24</v>
      </c>
    </row>
    <row r="27" spans="1:13" ht="15">
      <c r="A27" s="19">
        <v>25</v>
      </c>
      <c r="B27" s="10">
        <v>202</v>
      </c>
      <c r="C27" s="11" t="s">
        <v>56</v>
      </c>
      <c r="D27" s="12" t="s">
        <v>17</v>
      </c>
      <c r="E27" s="13" t="s">
        <v>20</v>
      </c>
      <c r="F27" s="12">
        <v>1975</v>
      </c>
      <c r="G27" s="20">
        <v>0.027599537039350253</v>
      </c>
      <c r="H27" s="21">
        <v>14.492996727796445</v>
      </c>
      <c r="I27" s="23">
        <v>0.002874951774932318</v>
      </c>
      <c r="J27" s="14" t="s">
        <v>274</v>
      </c>
      <c r="K27" s="12">
        <v>9</v>
      </c>
      <c r="L27" s="8">
        <f>IF(B27="","",COUNTIF($D$3:D27,D27)-IF(D27="M",COUNTIF($P$3:P27,"M"))-IF(D27="F",COUNTIF($P$3:P27,"F")))</f>
        <v>24</v>
      </c>
      <c r="M27" s="2">
        <f t="shared" si="0"/>
        <v>25</v>
      </c>
    </row>
    <row r="28" spans="1:13" ht="15">
      <c r="A28" s="19">
        <v>26</v>
      </c>
      <c r="B28" s="10">
        <v>608</v>
      </c>
      <c r="C28" s="11" t="s">
        <v>57</v>
      </c>
      <c r="D28" s="12" t="s">
        <v>17</v>
      </c>
      <c r="E28" s="13" t="s">
        <v>18</v>
      </c>
      <c r="F28" s="12">
        <v>1972</v>
      </c>
      <c r="G28" s="20">
        <v>0.027680555554979946</v>
      </c>
      <c r="H28" s="21">
        <v>14.450577019868986</v>
      </c>
      <c r="I28" s="23">
        <v>0.0028833912036437446</v>
      </c>
      <c r="J28" s="14" t="s">
        <v>274</v>
      </c>
      <c r="K28" s="12">
        <v>10</v>
      </c>
      <c r="L28" s="8">
        <f>IF(B28="","",COUNTIF($D$3:D28,D28)-IF(D28="M",COUNTIF($P$3:P28,"M"))-IF(D28="F",COUNTIF($P$3:P28,"F")))</f>
        <v>25</v>
      </c>
      <c r="M28" s="2">
        <f t="shared" si="0"/>
        <v>26</v>
      </c>
    </row>
    <row r="29" spans="1:13" ht="15">
      <c r="A29" s="19">
        <v>27</v>
      </c>
      <c r="B29" s="10">
        <v>225</v>
      </c>
      <c r="C29" s="11" t="s">
        <v>58</v>
      </c>
      <c r="D29" s="12" t="s">
        <v>17</v>
      </c>
      <c r="E29" s="13" t="s">
        <v>59</v>
      </c>
      <c r="F29" s="12">
        <v>1984</v>
      </c>
      <c r="G29" s="20">
        <v>0.027715277778042946</v>
      </c>
      <c r="H29" s="21">
        <v>14.432473064256804</v>
      </c>
      <c r="I29" s="23">
        <v>0.0028870081018794735</v>
      </c>
      <c r="J29" s="14" t="s">
        <v>272</v>
      </c>
      <c r="K29" s="12">
        <v>4</v>
      </c>
      <c r="L29" s="8">
        <f>IF(B29="","",COUNTIF($D$3:D29,D29)-IF(D29="M",COUNTIF($P$3:P29,"M"))-IF(D29="F",COUNTIF($P$3:P29,"F")))</f>
        <v>26</v>
      </c>
      <c r="M29" s="2">
        <f t="shared" si="0"/>
        <v>27</v>
      </c>
    </row>
    <row r="30" spans="1:13" ht="15">
      <c r="A30" s="19">
        <v>28</v>
      </c>
      <c r="B30" s="10">
        <v>113</v>
      </c>
      <c r="C30" s="11" t="s">
        <v>60</v>
      </c>
      <c r="D30" s="12" t="s">
        <v>17</v>
      </c>
      <c r="E30" s="13" t="s">
        <v>35</v>
      </c>
      <c r="F30" s="12">
        <v>1980</v>
      </c>
      <c r="G30" s="20">
        <v>0.027773148147389293</v>
      </c>
      <c r="H30" s="21">
        <v>14.4024004004602</v>
      </c>
      <c r="I30" s="23">
        <v>0.0028930362653530515</v>
      </c>
      <c r="J30" s="14" t="s">
        <v>270</v>
      </c>
      <c r="K30" s="12">
        <v>8</v>
      </c>
      <c r="L30" s="8">
        <f>IF(B30="","",COUNTIF($D$3:D30,D30)-IF(D30="M",COUNTIF($P$3:P30,"M"))-IF(D30="F",COUNTIF($P$3:P30,"F")))</f>
        <v>27</v>
      </c>
      <c r="M30" s="2">
        <f t="shared" si="0"/>
        <v>28</v>
      </c>
    </row>
    <row r="31" spans="1:13" ht="15">
      <c r="A31" s="19">
        <v>29</v>
      </c>
      <c r="B31" s="10">
        <v>244</v>
      </c>
      <c r="C31" s="11" t="s">
        <v>61</v>
      </c>
      <c r="D31" s="12" t="s">
        <v>17</v>
      </c>
      <c r="E31" s="13" t="s">
        <v>18</v>
      </c>
      <c r="F31" s="12">
        <v>1967</v>
      </c>
      <c r="G31" s="20">
        <v>0.027888888893357944</v>
      </c>
      <c r="H31" s="21">
        <v>14.342629479773379</v>
      </c>
      <c r="I31" s="23">
        <v>0.0029050925930581193</v>
      </c>
      <c r="J31" s="14" t="s">
        <v>277</v>
      </c>
      <c r="K31" s="12">
        <v>2</v>
      </c>
      <c r="L31" s="8">
        <f>IF(B31="","",COUNTIF($D$3:D31,D31)-IF(D31="M",COUNTIF($P$3:P31,"M"))-IF(D31="F",COUNTIF($P$3:P31,"F")))</f>
        <v>28</v>
      </c>
      <c r="M31" s="2">
        <f t="shared" si="0"/>
        <v>29</v>
      </c>
    </row>
    <row r="32" spans="1:13" ht="15">
      <c r="A32" s="19">
        <v>30</v>
      </c>
      <c r="B32" s="10">
        <v>670</v>
      </c>
      <c r="C32" s="11" t="s">
        <v>62</v>
      </c>
      <c r="D32" s="12" t="s">
        <v>17</v>
      </c>
      <c r="E32" s="13" t="s">
        <v>20</v>
      </c>
      <c r="F32" s="12">
        <v>1984</v>
      </c>
      <c r="G32" s="20">
        <v>0.028131944447522983</v>
      </c>
      <c r="H32" s="21">
        <v>14.218711427720736</v>
      </c>
      <c r="I32" s="23">
        <v>0.002930410879950311</v>
      </c>
      <c r="J32" s="14" t="s">
        <v>272</v>
      </c>
      <c r="K32" s="12">
        <v>5</v>
      </c>
      <c r="L32" s="8">
        <f>IF(B32="","",COUNTIF($D$3:D32,D32)-IF(D32="M",COUNTIF($P$3:P32,"M"))-IF(D32="F",COUNTIF($P$3:P32,"F")))</f>
        <v>29</v>
      </c>
      <c r="M32" s="2">
        <f t="shared" si="0"/>
        <v>30</v>
      </c>
    </row>
    <row r="33" spans="1:13" ht="15">
      <c r="A33" s="19">
        <v>31</v>
      </c>
      <c r="B33" s="10">
        <v>115</v>
      </c>
      <c r="C33" s="11" t="s">
        <v>63</v>
      </c>
      <c r="D33" s="12" t="s">
        <v>17</v>
      </c>
      <c r="E33" s="13" t="s">
        <v>35</v>
      </c>
      <c r="F33" s="12">
        <v>1961</v>
      </c>
      <c r="G33" s="20">
        <v>0.02815509259380633</v>
      </c>
      <c r="H33" s="21">
        <v>14.20702129347618</v>
      </c>
      <c r="I33" s="23">
        <v>0.0029328221451881595</v>
      </c>
      <c r="J33" s="14" t="s">
        <v>279</v>
      </c>
      <c r="K33" s="12">
        <v>1</v>
      </c>
      <c r="L33" s="8">
        <f>IF(B33="","",COUNTIF($D$3:D33,D33)-IF(D33="M",COUNTIF($P$3:P33,"M"))-IF(D33="F",COUNTIF($P$3:P33,"F")))</f>
        <v>30</v>
      </c>
      <c r="M33" s="2">
        <f t="shared" si="0"/>
        <v>31</v>
      </c>
    </row>
    <row r="34" spans="1:13" ht="15">
      <c r="A34" s="19">
        <v>32</v>
      </c>
      <c r="B34" s="10">
        <v>659</v>
      </c>
      <c r="C34" s="11" t="s">
        <v>64</v>
      </c>
      <c r="D34" s="12" t="s">
        <v>17</v>
      </c>
      <c r="E34" s="13" t="s">
        <v>65</v>
      </c>
      <c r="F34" s="12">
        <v>1984</v>
      </c>
      <c r="G34" s="20">
        <v>0.028236111109436024</v>
      </c>
      <c r="H34" s="21">
        <v>14.166256764244238</v>
      </c>
      <c r="I34" s="23">
        <v>0.002941261573899586</v>
      </c>
      <c r="J34" s="14" t="s">
        <v>272</v>
      </c>
      <c r="K34" s="12">
        <v>6</v>
      </c>
      <c r="L34" s="8">
        <f>IF(B34="","",COUNTIF($D$3:D34,D34)-IF(D34="M",COUNTIF($P$3:P34,"M"))-IF(D34="F",COUNTIF($P$3:P34,"F")))</f>
        <v>31</v>
      </c>
      <c r="M34" s="2">
        <f t="shared" si="0"/>
        <v>32</v>
      </c>
    </row>
    <row r="35" spans="1:13" ht="15">
      <c r="A35" s="19">
        <v>33</v>
      </c>
      <c r="B35" s="10">
        <v>660</v>
      </c>
      <c r="C35" s="11" t="s">
        <v>66</v>
      </c>
      <c r="D35" s="12" t="s">
        <v>17</v>
      </c>
      <c r="E35" s="13" t="s">
        <v>67</v>
      </c>
      <c r="F35" s="12">
        <v>1971</v>
      </c>
      <c r="G35" s="20">
        <v>0.028270833332499024</v>
      </c>
      <c r="H35" s="21">
        <v>14.148857774920131</v>
      </c>
      <c r="I35" s="23">
        <v>0.002944878472135315</v>
      </c>
      <c r="J35" s="14" t="s">
        <v>277</v>
      </c>
      <c r="K35" s="12">
        <v>3</v>
      </c>
      <c r="L35" s="8">
        <f>IF(B35="","",COUNTIF($D$3:D35,D35)-IF(D35="M",COUNTIF($P$3:P35,"M"))-IF(D35="F",COUNTIF($P$3:P35,"F")))</f>
        <v>32</v>
      </c>
      <c r="M35" s="2">
        <f t="shared" si="0"/>
        <v>33</v>
      </c>
    </row>
    <row r="36" spans="1:13" ht="15">
      <c r="A36" s="19">
        <v>34</v>
      </c>
      <c r="B36" s="10">
        <v>53</v>
      </c>
      <c r="C36" s="11" t="s">
        <v>68</v>
      </c>
      <c r="D36" s="12" t="s">
        <v>17</v>
      </c>
      <c r="E36" s="13" t="s">
        <v>29</v>
      </c>
      <c r="F36" s="12">
        <v>1982</v>
      </c>
      <c r="G36" s="20">
        <v>0.02829398148605833</v>
      </c>
      <c r="H36" s="21">
        <v>14.137282170665777</v>
      </c>
      <c r="I36" s="23">
        <v>0.002947289738131076</v>
      </c>
      <c r="J36" s="14" t="s">
        <v>272</v>
      </c>
      <c r="K36" s="12">
        <v>7</v>
      </c>
      <c r="L36" s="8">
        <f>IF(B36="","",COUNTIF($D$3:D36,D36)-IF(D36="M",COUNTIF($P$3:P36,"M"))-IF(D36="F",COUNTIF($P$3:P36,"F")))</f>
        <v>33</v>
      </c>
      <c r="M36" s="2">
        <f t="shared" si="0"/>
        <v>34</v>
      </c>
    </row>
    <row r="37" spans="1:13" ht="15">
      <c r="A37" s="19">
        <v>35</v>
      </c>
      <c r="B37" s="10">
        <v>54</v>
      </c>
      <c r="C37" s="11" t="s">
        <v>69</v>
      </c>
      <c r="D37" s="12" t="s">
        <v>17</v>
      </c>
      <c r="E37" s="13" t="s">
        <v>29</v>
      </c>
      <c r="F37" s="12">
        <v>1976</v>
      </c>
      <c r="G37" s="20">
        <v>0.028386574078467675</v>
      </c>
      <c r="H37" s="21">
        <v>14.091168553637319</v>
      </c>
      <c r="I37" s="23">
        <v>0.0029569347998403828</v>
      </c>
      <c r="J37" s="14" t="s">
        <v>274</v>
      </c>
      <c r="K37" s="12">
        <v>11</v>
      </c>
      <c r="L37" s="8">
        <f>IF(B37="","",COUNTIF($D$3:D37,D37)-IF(D37="M",COUNTIF($P$3:P37,"M"))-IF(D37="F",COUNTIF($P$3:P37,"F")))</f>
        <v>34</v>
      </c>
      <c r="M37" s="2">
        <f t="shared" si="0"/>
        <v>35</v>
      </c>
    </row>
    <row r="38" spans="1:13" ht="15">
      <c r="A38" s="19">
        <v>36</v>
      </c>
      <c r="B38" s="10">
        <v>61</v>
      </c>
      <c r="C38" s="11" t="s">
        <v>70</v>
      </c>
      <c r="D38" s="12" t="s">
        <v>17</v>
      </c>
      <c r="E38" s="13" t="s">
        <v>71</v>
      </c>
      <c r="F38" s="12">
        <v>1965</v>
      </c>
      <c r="G38" s="20">
        <v>0.028421296294254716</v>
      </c>
      <c r="H38" s="21">
        <v>14.073953413618888</v>
      </c>
      <c r="I38" s="23">
        <v>0.0029605516973181998</v>
      </c>
      <c r="J38" s="14" t="s">
        <v>275</v>
      </c>
      <c r="K38" s="12">
        <v>2</v>
      </c>
      <c r="L38" s="8">
        <f>IF(B38="","",COUNTIF($D$3:D38,D38)-IF(D38="M",COUNTIF($P$3:P38,"M"))-IF(D38="F",COUNTIF($P$3:P38,"F")))</f>
        <v>35</v>
      </c>
      <c r="M38" s="2">
        <f t="shared" si="0"/>
        <v>36</v>
      </c>
    </row>
    <row r="39" spans="1:13" ht="15">
      <c r="A39" s="19">
        <v>37</v>
      </c>
      <c r="B39" s="10">
        <v>191</v>
      </c>
      <c r="C39" s="11" t="s">
        <v>72</v>
      </c>
      <c r="D39" s="12" t="s">
        <v>17</v>
      </c>
      <c r="E39" s="13" t="s">
        <v>23</v>
      </c>
      <c r="F39" s="12">
        <v>1983</v>
      </c>
      <c r="G39" s="20">
        <v>0.02846759259409737</v>
      </c>
      <c r="H39" s="21">
        <v>14.051065213113182</v>
      </c>
      <c r="I39" s="23">
        <v>0.002965374228551809</v>
      </c>
      <c r="J39" s="14" t="s">
        <v>272</v>
      </c>
      <c r="K39" s="12">
        <v>8</v>
      </c>
      <c r="L39" s="8">
        <f>IF(B39="","",COUNTIF($D$3:D39,D39)-IF(D39="M",COUNTIF($P$3:P39,"M"))-IF(D39="F",COUNTIF($P$3:P39,"F")))</f>
        <v>36</v>
      </c>
      <c r="M39" s="2">
        <f t="shared" si="0"/>
        <v>37</v>
      </c>
    </row>
    <row r="40" spans="1:13" ht="15">
      <c r="A40" s="19">
        <v>38</v>
      </c>
      <c r="B40" s="10">
        <v>62</v>
      </c>
      <c r="C40" s="11" t="s">
        <v>73</v>
      </c>
      <c r="D40" s="12" t="s">
        <v>17</v>
      </c>
      <c r="E40" s="13" t="s">
        <v>74</v>
      </c>
      <c r="F40" s="12">
        <v>1976</v>
      </c>
      <c r="G40" s="20">
        <v>0.028490740740380716</v>
      </c>
      <c r="H40" s="21">
        <v>14.039649008952194</v>
      </c>
      <c r="I40" s="23">
        <v>0.002967785493789658</v>
      </c>
      <c r="J40" s="14" t="s">
        <v>274</v>
      </c>
      <c r="K40" s="12">
        <v>12</v>
      </c>
      <c r="L40" s="8">
        <f>IF(B40="","",COUNTIF($D$3:D40,D40)-IF(D40="M",COUNTIF($P$3:P40,"M"))-IF(D40="F",COUNTIF($P$3:P40,"F")))</f>
        <v>37</v>
      </c>
      <c r="M40" s="2">
        <f t="shared" si="0"/>
        <v>38</v>
      </c>
    </row>
    <row r="41" spans="1:13" ht="15">
      <c r="A41" s="19">
        <v>39</v>
      </c>
      <c r="B41" s="10">
        <v>114</v>
      </c>
      <c r="C41" s="11" t="s">
        <v>75</v>
      </c>
      <c r="D41" s="12" t="s">
        <v>17</v>
      </c>
      <c r="E41" s="13" t="s">
        <v>35</v>
      </c>
      <c r="F41" s="12">
        <v>1989</v>
      </c>
      <c r="G41" s="20">
        <v>0.028525462963443715</v>
      </c>
      <c r="H41" s="21">
        <v>14.022559441458064</v>
      </c>
      <c r="I41" s="23">
        <v>0.002971402392025387</v>
      </c>
      <c r="J41" s="14" t="s">
        <v>273</v>
      </c>
      <c r="K41" s="12">
        <v>2</v>
      </c>
      <c r="L41" s="8">
        <f>IF(B41="","",COUNTIF($D$3:D41,D41)-IF(D41="M",COUNTIF($P$3:P41,"M"))-IF(D41="F",COUNTIF($P$3:P41,"F")))</f>
        <v>38</v>
      </c>
      <c r="M41" s="2">
        <f t="shared" si="0"/>
        <v>39</v>
      </c>
    </row>
    <row r="42" spans="1:13" ht="15">
      <c r="A42" s="19">
        <v>40</v>
      </c>
      <c r="B42" s="10">
        <v>9</v>
      </c>
      <c r="C42" s="11" t="s">
        <v>76</v>
      </c>
      <c r="D42" s="12" t="s">
        <v>17</v>
      </c>
      <c r="E42" s="13" t="s">
        <v>77</v>
      </c>
      <c r="F42" s="12">
        <v>1956</v>
      </c>
      <c r="G42" s="20">
        <v>0.028583333332790062</v>
      </c>
      <c r="H42" s="21">
        <v>13.994169096475893</v>
      </c>
      <c r="I42" s="23">
        <v>0.002977430555498965</v>
      </c>
      <c r="J42" s="14" t="s">
        <v>276</v>
      </c>
      <c r="K42" s="12">
        <v>2</v>
      </c>
      <c r="L42" s="8">
        <f>IF(B42="","",COUNTIF($D$3:D42,D42)-IF(D42="M",COUNTIF($P$3:P42,"M"))-IF(D42="F",COUNTIF($P$3:P42,"F")))</f>
        <v>39</v>
      </c>
      <c r="M42" s="2">
        <f t="shared" si="0"/>
        <v>40</v>
      </c>
    </row>
    <row r="43" spans="1:13" ht="15">
      <c r="A43" s="19">
        <v>41</v>
      </c>
      <c r="B43" s="10">
        <v>642</v>
      </c>
      <c r="C43" s="11" t="s">
        <v>78</v>
      </c>
      <c r="D43" s="12" t="s">
        <v>17</v>
      </c>
      <c r="E43" s="13" t="s">
        <v>79</v>
      </c>
      <c r="F43" s="12">
        <v>1966</v>
      </c>
      <c r="G43" s="20">
        <v>0.02860648147907341</v>
      </c>
      <c r="H43" s="21">
        <v>13.982845121746736</v>
      </c>
      <c r="I43" s="23">
        <v>0.0029798418207368136</v>
      </c>
      <c r="J43" s="14" t="s">
        <v>275</v>
      </c>
      <c r="K43" s="12">
        <v>3</v>
      </c>
      <c r="L43" s="8">
        <f>IF(B43="","",COUNTIF($D$3:D43,D43)-IF(D43="M",COUNTIF($P$3:P43,"M"))-IF(D43="F",COUNTIF($P$3:P43,"F")))</f>
        <v>40</v>
      </c>
      <c r="M43" s="2">
        <f t="shared" si="0"/>
        <v>41</v>
      </c>
    </row>
    <row r="44" spans="1:13" ht="15">
      <c r="A44" s="19">
        <v>42</v>
      </c>
      <c r="B44" s="10">
        <v>665</v>
      </c>
      <c r="C44" s="11" t="s">
        <v>80</v>
      </c>
      <c r="D44" s="12" t="s">
        <v>17</v>
      </c>
      <c r="E44" s="13" t="s">
        <v>81</v>
      </c>
      <c r="F44" s="12">
        <v>1971</v>
      </c>
      <c r="G44" s="20">
        <v>0.028629629632632714</v>
      </c>
      <c r="H44" s="21">
        <v>13.971539455196819</v>
      </c>
      <c r="I44" s="23">
        <v>0.0029822530867325745</v>
      </c>
      <c r="J44" s="14" t="s">
        <v>277</v>
      </c>
      <c r="K44" s="12">
        <v>4</v>
      </c>
      <c r="L44" s="8">
        <f>IF(B44="","",COUNTIF($D$3:D44,D44)-IF(D44="M",COUNTIF($P$3:P44,"M"))-IF(D44="F",COUNTIF($P$3:P44,"F")))</f>
        <v>41</v>
      </c>
      <c r="M44" s="2">
        <f t="shared" si="0"/>
        <v>42</v>
      </c>
    </row>
    <row r="45" spans="1:13" ht="15">
      <c r="A45" s="19">
        <v>43</v>
      </c>
      <c r="B45" s="10">
        <v>133</v>
      </c>
      <c r="C45" s="11" t="s">
        <v>82</v>
      </c>
      <c r="D45" s="12" t="s">
        <v>17</v>
      </c>
      <c r="E45" s="13" t="s">
        <v>83</v>
      </c>
      <c r="F45" s="12">
        <v>1964</v>
      </c>
      <c r="G45" s="20">
        <v>0.02864120370213641</v>
      </c>
      <c r="H45" s="21">
        <v>13.965893478498012</v>
      </c>
      <c r="I45" s="23">
        <v>0.0029834587189725426</v>
      </c>
      <c r="J45" s="14" t="s">
        <v>275</v>
      </c>
      <c r="K45" s="12">
        <v>4</v>
      </c>
      <c r="L45" s="8">
        <f>IF(B45="","",COUNTIF($D$3:D45,D45)-IF(D45="M",COUNTIF($P$3:P45,"M"))-IF(D45="F",COUNTIF($P$3:P45,"F")))</f>
        <v>42</v>
      </c>
      <c r="M45" s="2">
        <f t="shared" si="0"/>
        <v>43</v>
      </c>
    </row>
    <row r="46" spans="1:13" ht="15">
      <c r="A46" s="19">
        <v>44</v>
      </c>
      <c r="B46" s="10">
        <v>23</v>
      </c>
      <c r="C46" s="11" t="s">
        <v>84</v>
      </c>
      <c r="D46" s="12" t="s">
        <v>17</v>
      </c>
      <c r="E46" s="13" t="s">
        <v>29</v>
      </c>
      <c r="F46" s="12">
        <v>1976</v>
      </c>
      <c r="G46" s="20">
        <v>0.028664351855695713</v>
      </c>
      <c r="H46" s="21">
        <v>13.954615196384372</v>
      </c>
      <c r="I46" s="23">
        <v>0.0029858699849683035</v>
      </c>
      <c r="J46" s="14" t="s">
        <v>274</v>
      </c>
      <c r="K46" s="12">
        <v>13</v>
      </c>
      <c r="L46" s="8">
        <f>IF(B46="","",COUNTIF($D$3:D46,D46)-IF(D46="M",COUNTIF($P$3:P46,"M"))-IF(D46="F",COUNTIF($P$3:P46,"F")))</f>
        <v>43</v>
      </c>
      <c r="M46" s="2">
        <f t="shared" si="0"/>
        <v>44</v>
      </c>
    </row>
    <row r="47" spans="1:13" ht="15">
      <c r="A47" s="19">
        <v>45</v>
      </c>
      <c r="B47" s="10">
        <v>671</v>
      </c>
      <c r="C47" s="11" t="s">
        <v>85</v>
      </c>
      <c r="D47" s="12" t="s">
        <v>17</v>
      </c>
      <c r="E47" s="13" t="s">
        <v>20</v>
      </c>
      <c r="F47" s="12">
        <v>1986</v>
      </c>
      <c r="G47" s="20">
        <v>0.028768518517608754</v>
      </c>
      <c r="H47" s="21">
        <v>13.904087544694605</v>
      </c>
      <c r="I47" s="23">
        <v>0.002996720678917579</v>
      </c>
      <c r="J47" s="14" t="s">
        <v>272</v>
      </c>
      <c r="K47" s="12">
        <v>9</v>
      </c>
      <c r="L47" s="8">
        <f>IF(B47="","",COUNTIF($D$3:D47,D47)-IF(D47="M",COUNTIF($P$3:P47,"M"))-IF(D47="F",COUNTIF($P$3:P47,"F")))</f>
        <v>44</v>
      </c>
      <c r="M47" s="2">
        <f t="shared" si="0"/>
        <v>45</v>
      </c>
    </row>
    <row r="48" spans="1:13" ht="15">
      <c r="A48" s="19">
        <v>46</v>
      </c>
      <c r="B48" s="10">
        <v>601</v>
      </c>
      <c r="C48" s="11" t="s">
        <v>86</v>
      </c>
      <c r="D48" s="12" t="s">
        <v>17</v>
      </c>
      <c r="E48" s="13" t="s">
        <v>18</v>
      </c>
      <c r="F48" s="12">
        <v>1967</v>
      </c>
      <c r="G48" s="20">
        <v>0.028884259263577405</v>
      </c>
      <c r="H48" s="21">
        <v>13.848373134650322</v>
      </c>
      <c r="I48" s="23">
        <v>0.0030087770066226467</v>
      </c>
      <c r="J48" s="14" t="s">
        <v>277</v>
      </c>
      <c r="K48" s="12">
        <v>5</v>
      </c>
      <c r="L48" s="8">
        <f>IF(B48="","",COUNTIF($D$3:D48,D48)-IF(D48="M",COUNTIF($P$3:P48,"M"))-IF(D48="F",COUNTIF($P$3:P48,"F")))</f>
        <v>45</v>
      </c>
      <c r="M48" s="2">
        <f t="shared" si="0"/>
        <v>46</v>
      </c>
    </row>
    <row r="49" spans="1:13" ht="15">
      <c r="A49" s="19">
        <v>47</v>
      </c>
      <c r="B49" s="10">
        <v>639</v>
      </c>
      <c r="C49" s="11" t="s">
        <v>87</v>
      </c>
      <c r="D49" s="12" t="s">
        <v>17</v>
      </c>
      <c r="E49" s="13" t="s">
        <v>79</v>
      </c>
      <c r="F49" s="12">
        <v>1964</v>
      </c>
      <c r="G49" s="20">
        <v>0.028988425925490446</v>
      </c>
      <c r="H49" s="21">
        <v>13.79861055678319</v>
      </c>
      <c r="I49" s="23">
        <v>0.0030196277005719216</v>
      </c>
      <c r="J49" s="14" t="s">
        <v>275</v>
      </c>
      <c r="K49" s="12">
        <v>5</v>
      </c>
      <c r="L49" s="8">
        <f>IF(B49="","",COUNTIF($D$3:D49,D49)-IF(D49="M",COUNTIF($P$3:P49,"M"))-IF(D49="F",COUNTIF($P$3:P49,"F")))</f>
        <v>46</v>
      </c>
      <c r="M49" s="2">
        <f t="shared" si="0"/>
        <v>47</v>
      </c>
    </row>
    <row r="50" spans="1:13" ht="15">
      <c r="A50" s="19">
        <v>48</v>
      </c>
      <c r="B50" s="10">
        <v>86</v>
      </c>
      <c r="C50" s="11" t="s">
        <v>88</v>
      </c>
      <c r="D50" s="12" t="s">
        <v>17</v>
      </c>
      <c r="E50" s="13" t="s">
        <v>89</v>
      </c>
      <c r="F50" s="12">
        <v>1969</v>
      </c>
      <c r="G50" s="20">
        <v>0.029092592594679445</v>
      </c>
      <c r="H50" s="21">
        <v>13.749204327466964</v>
      </c>
      <c r="I50" s="23">
        <v>0.003030478395279109</v>
      </c>
      <c r="J50" s="14" t="s">
        <v>277</v>
      </c>
      <c r="K50" s="12">
        <v>6</v>
      </c>
      <c r="L50" s="8">
        <f>IF(B50="","",COUNTIF($D$3:D50,D50)-IF(D50="M",COUNTIF($P$3:P50,"M"))-IF(D50="F",COUNTIF($P$3:P50,"F")))</f>
        <v>47</v>
      </c>
      <c r="M50" s="2">
        <f t="shared" si="0"/>
        <v>48</v>
      </c>
    </row>
    <row r="51" spans="1:13" ht="15">
      <c r="A51" s="19">
        <v>49</v>
      </c>
      <c r="B51" s="10">
        <v>629</v>
      </c>
      <c r="C51" s="11" t="s">
        <v>90</v>
      </c>
      <c r="D51" s="12" t="s">
        <v>17</v>
      </c>
      <c r="E51" s="13" t="s">
        <v>79</v>
      </c>
      <c r="F51" s="12">
        <v>1970</v>
      </c>
      <c r="G51" s="20">
        <v>0.029127314817742445</v>
      </c>
      <c r="H51" s="21">
        <v>13.732814112900867</v>
      </c>
      <c r="I51" s="23">
        <v>0.003034095293514838</v>
      </c>
      <c r="J51" s="14" t="s">
        <v>277</v>
      </c>
      <c r="K51" s="12">
        <v>7</v>
      </c>
      <c r="L51" s="8">
        <f>IF(B51="","",COUNTIF($D$3:D51,D51)-IF(D51="M",COUNTIF($P$3:P51,"M"))-IF(D51="F",COUNTIF($P$3:P51,"F")))</f>
        <v>48</v>
      </c>
      <c r="M51" s="2">
        <f t="shared" si="0"/>
        <v>49</v>
      </c>
    </row>
    <row r="52" spans="1:13" ht="15">
      <c r="A52" s="19">
        <v>50</v>
      </c>
      <c r="B52" s="10">
        <v>81</v>
      </c>
      <c r="C52" s="11" t="s">
        <v>91</v>
      </c>
      <c r="D52" s="12" t="s">
        <v>53</v>
      </c>
      <c r="E52" s="13" t="s">
        <v>92</v>
      </c>
      <c r="F52" s="12">
        <v>1979</v>
      </c>
      <c r="G52" s="20">
        <v>0.029231481479655486</v>
      </c>
      <c r="H52" s="21">
        <v>13.68387709936603</v>
      </c>
      <c r="I52" s="23">
        <v>0.0030449459874641134</v>
      </c>
      <c r="J52" s="14" t="s">
        <v>280</v>
      </c>
      <c r="K52" s="12">
        <v>1</v>
      </c>
      <c r="L52" s="8">
        <f>IF(B52="","",COUNTIF($D$3:D52,D52)-IF(D52="M",COUNTIF($P$3:P52,"M"))-IF(D52="F",COUNTIF($P$3:P52,"F")))</f>
        <v>2</v>
      </c>
      <c r="M52" s="2">
        <f t="shared" si="0"/>
        <v>50</v>
      </c>
    </row>
    <row r="53" spans="1:13" ht="15">
      <c r="A53" s="19">
        <v>51</v>
      </c>
      <c r="B53" s="10">
        <v>177</v>
      </c>
      <c r="C53" s="11" t="s">
        <v>93</v>
      </c>
      <c r="D53" s="12" t="s">
        <v>17</v>
      </c>
      <c r="E53" s="13" t="s">
        <v>74</v>
      </c>
      <c r="F53" s="12">
        <v>1964</v>
      </c>
      <c r="G53" s="20">
        <v>0.029266203702718485</v>
      </c>
      <c r="H53" s="21">
        <v>13.66764217399487</v>
      </c>
      <c r="I53" s="23">
        <v>0.0030485628856998423</v>
      </c>
      <c r="J53" s="14" t="s">
        <v>275</v>
      </c>
      <c r="K53" s="12">
        <v>6</v>
      </c>
      <c r="L53" s="8">
        <f>IF(B53="","",COUNTIF($D$3:D53,D53)-IF(D53="M",COUNTIF($P$3:P53,"M"))-IF(D53="F",COUNTIF($P$3:P53,"F")))</f>
        <v>49</v>
      </c>
      <c r="M53" s="2">
        <f t="shared" si="0"/>
        <v>51</v>
      </c>
    </row>
    <row r="54" spans="1:13" ht="15">
      <c r="A54" s="19">
        <v>52</v>
      </c>
      <c r="B54" s="10">
        <v>219</v>
      </c>
      <c r="C54" s="11" t="s">
        <v>94</v>
      </c>
      <c r="D54" s="12" t="s">
        <v>17</v>
      </c>
      <c r="E54" s="13" t="s">
        <v>20</v>
      </c>
      <c r="F54" s="12">
        <v>1981</v>
      </c>
      <c r="G54" s="20">
        <v>0.029335648148844484</v>
      </c>
      <c r="H54" s="21">
        <v>13.635287619024561</v>
      </c>
      <c r="I54" s="23">
        <v>0.0030557966821713007</v>
      </c>
      <c r="J54" s="14" t="s">
        <v>270</v>
      </c>
      <c r="K54" s="12">
        <v>9</v>
      </c>
      <c r="L54" s="8">
        <f>IF(B54="","",COUNTIF($D$3:D54,D54)-IF(D54="M",COUNTIF($P$3:P54,"M"))-IF(D54="F",COUNTIF($P$3:P54,"F")))</f>
        <v>50</v>
      </c>
      <c r="M54" s="2">
        <f t="shared" si="0"/>
        <v>52</v>
      </c>
    </row>
    <row r="55" spans="1:13" ht="15">
      <c r="A55" s="19">
        <v>53</v>
      </c>
      <c r="B55" s="10">
        <v>224</v>
      </c>
      <c r="C55" s="11" t="s">
        <v>95</v>
      </c>
      <c r="D55" s="12" t="s">
        <v>53</v>
      </c>
      <c r="E55" s="13" t="s">
        <v>59</v>
      </c>
      <c r="F55" s="12">
        <v>1971</v>
      </c>
      <c r="G55" s="20">
        <v>0.02949768518737983</v>
      </c>
      <c r="H55" s="21">
        <v>13.560386093317396</v>
      </c>
      <c r="I55" s="23">
        <v>0.0030726755403520656</v>
      </c>
      <c r="J55" s="14" t="s">
        <v>281</v>
      </c>
      <c r="K55" s="12">
        <v>1</v>
      </c>
      <c r="L55" s="8">
        <f>IF(B55="","",COUNTIF($D$3:D55,D55)-IF(D55="M",COUNTIF($P$3:P55,"M"))-IF(D55="F",COUNTIF($P$3:P55,"F")))</f>
        <v>3</v>
      </c>
      <c r="M55" s="2">
        <f t="shared" si="0"/>
        <v>53</v>
      </c>
    </row>
    <row r="56" spans="1:13" ht="15">
      <c r="A56" s="19">
        <v>54</v>
      </c>
      <c r="B56" s="10">
        <v>631</v>
      </c>
      <c r="C56" s="11" t="s">
        <v>96</v>
      </c>
      <c r="D56" s="12" t="s">
        <v>17</v>
      </c>
      <c r="E56" s="13" t="s">
        <v>79</v>
      </c>
      <c r="F56" s="12">
        <v>1985</v>
      </c>
      <c r="G56" s="20">
        <v>0.029520833333663177</v>
      </c>
      <c r="H56" s="21">
        <v>13.549752999142889</v>
      </c>
      <c r="I56" s="23">
        <v>0.0030750868055899145</v>
      </c>
      <c r="J56" s="14" t="s">
        <v>272</v>
      </c>
      <c r="K56" s="12">
        <v>10</v>
      </c>
      <c r="L56" s="8">
        <f>IF(B56="","",COUNTIF($D$3:D56,D56)-IF(D56="M",COUNTIF($P$3:P56,"M"))-IF(D56="F",COUNTIF($P$3:P56,"F")))</f>
        <v>51</v>
      </c>
      <c r="M56" s="2">
        <f t="shared" si="0"/>
        <v>54</v>
      </c>
    </row>
    <row r="57" spans="1:13" ht="15">
      <c r="A57" s="19">
        <v>55</v>
      </c>
      <c r="B57" s="10">
        <v>95</v>
      </c>
      <c r="C57" s="11" t="s">
        <v>97</v>
      </c>
      <c r="D57" s="12" t="s">
        <v>17</v>
      </c>
      <c r="E57" s="13" t="s">
        <v>31</v>
      </c>
      <c r="F57" s="12">
        <v>1960</v>
      </c>
      <c r="G57" s="20">
        <v>0.029578703703009523</v>
      </c>
      <c r="H57" s="21">
        <v>13.523243074350871</v>
      </c>
      <c r="I57" s="23">
        <v>0.003081114969063492</v>
      </c>
      <c r="J57" s="14" t="s">
        <v>279</v>
      </c>
      <c r="K57" s="12">
        <v>2</v>
      </c>
      <c r="L57" s="8">
        <f>IF(B57="","",COUNTIF($D$3:D57,D57)-IF(D57="M",COUNTIF($P$3:P57,"M"))-IF(D57="F",COUNTIF($P$3:P57,"F")))</f>
        <v>52</v>
      </c>
      <c r="M57" s="2">
        <f t="shared" si="0"/>
        <v>55</v>
      </c>
    </row>
    <row r="58" spans="1:13" ht="15">
      <c r="A58" s="19">
        <v>56</v>
      </c>
      <c r="B58" s="10">
        <v>637</v>
      </c>
      <c r="C58" s="11" t="s">
        <v>98</v>
      </c>
      <c r="D58" s="12" t="s">
        <v>17</v>
      </c>
      <c r="E58" s="13" t="s">
        <v>79</v>
      </c>
      <c r="F58" s="12">
        <v>1971</v>
      </c>
      <c r="G58" s="20">
        <v>0.029613425926072523</v>
      </c>
      <c r="H58" s="21">
        <v>13.507386852117923</v>
      </c>
      <c r="I58" s="23">
        <v>0.0030847318672992214</v>
      </c>
      <c r="J58" s="14" t="s">
        <v>277</v>
      </c>
      <c r="K58" s="12">
        <v>8</v>
      </c>
      <c r="L58" s="8">
        <f>IF(B58="","",COUNTIF($D$3:D58,D58)-IF(D58="M",COUNTIF($P$3:P58,"M"))-IF(D58="F",COUNTIF($P$3:P58,"F")))</f>
        <v>53</v>
      </c>
      <c r="M58" s="2">
        <f t="shared" si="0"/>
        <v>56</v>
      </c>
    </row>
    <row r="59" spans="1:13" ht="15">
      <c r="A59" s="19">
        <v>57</v>
      </c>
      <c r="B59" s="10">
        <v>46</v>
      </c>
      <c r="C59" s="11" t="s">
        <v>99</v>
      </c>
      <c r="D59" s="12" t="s">
        <v>17</v>
      </c>
      <c r="E59" s="13" t="s">
        <v>29</v>
      </c>
      <c r="F59" s="12">
        <v>1980</v>
      </c>
      <c r="G59" s="20">
        <v>0.029648148149135523</v>
      </c>
      <c r="H59" s="21">
        <v>13.491567769694349</v>
      </c>
      <c r="I59" s="23">
        <v>0.0030883487655349504</v>
      </c>
      <c r="J59" s="14" t="s">
        <v>270</v>
      </c>
      <c r="K59" s="12">
        <v>10</v>
      </c>
      <c r="L59" s="8">
        <f>IF(B59="","",COUNTIF($D$3:D59,D59)-IF(D59="M",COUNTIF($P$3:P59,"M"))-IF(D59="F",COUNTIF($P$3:P59,"F")))</f>
        <v>54</v>
      </c>
      <c r="M59" s="2">
        <f t="shared" si="0"/>
        <v>57</v>
      </c>
    </row>
    <row r="60" spans="1:13" ht="15">
      <c r="A60" s="19">
        <v>58</v>
      </c>
      <c r="B60" s="10">
        <v>646</v>
      </c>
      <c r="C60" s="11" t="s">
        <v>100</v>
      </c>
      <c r="D60" s="12" t="s">
        <v>17</v>
      </c>
      <c r="E60" s="13" t="s">
        <v>101</v>
      </c>
      <c r="F60" s="12">
        <v>1972</v>
      </c>
      <c r="G60" s="20">
        <v>0.029694444448978174</v>
      </c>
      <c r="H60" s="21">
        <v>13.470533206549499</v>
      </c>
      <c r="I60" s="23">
        <v>0.00309317129676856</v>
      </c>
      <c r="J60" s="14" t="s">
        <v>274</v>
      </c>
      <c r="K60" s="12">
        <v>14</v>
      </c>
      <c r="L60" s="8">
        <f>IF(B60="","",COUNTIF($D$3:D60,D60)-IF(D60="M",COUNTIF($P$3:P60,"M"))-IF(D60="F",COUNTIF($P$3:P60,"F")))</f>
        <v>55</v>
      </c>
      <c r="M60" s="2">
        <f t="shared" si="0"/>
        <v>58</v>
      </c>
    </row>
    <row r="61" spans="1:13" ht="15">
      <c r="A61" s="19">
        <v>59</v>
      </c>
      <c r="B61" s="10">
        <v>612</v>
      </c>
      <c r="C61" s="11" t="s">
        <v>102</v>
      </c>
      <c r="D61" s="12" t="s">
        <v>17</v>
      </c>
      <c r="E61" s="13" t="s">
        <v>18</v>
      </c>
      <c r="F61" s="12">
        <v>1976</v>
      </c>
      <c r="G61" s="20">
        <v>0.02971759259526152</v>
      </c>
      <c r="H61" s="21">
        <v>13.460040503542677</v>
      </c>
      <c r="I61" s="23">
        <v>0.003095582562006409</v>
      </c>
      <c r="J61" s="14" t="s">
        <v>274</v>
      </c>
      <c r="K61" s="12">
        <v>15</v>
      </c>
      <c r="L61" s="8">
        <f>IF(B61="","",COUNTIF($D$3:D61,D61)-IF(D61="M",COUNTIF($P$3:P61,"M"))-IF(D61="F",COUNTIF($P$3:P61,"F")))</f>
        <v>56</v>
      </c>
      <c r="M61" s="2">
        <f t="shared" si="0"/>
        <v>59</v>
      </c>
    </row>
    <row r="62" spans="1:13" ht="15">
      <c r="A62" s="19">
        <v>60</v>
      </c>
      <c r="B62" s="10">
        <v>230</v>
      </c>
      <c r="C62" s="11" t="s">
        <v>103</v>
      </c>
      <c r="D62" s="12" t="s">
        <v>17</v>
      </c>
      <c r="E62" s="13" t="s">
        <v>59</v>
      </c>
      <c r="F62" s="12">
        <v>1967</v>
      </c>
      <c r="G62" s="20">
        <v>0.029868055557017215</v>
      </c>
      <c r="H62" s="21">
        <v>13.392234363445993</v>
      </c>
      <c r="I62" s="23">
        <v>0.003111255787189293</v>
      </c>
      <c r="J62" s="14" t="s">
        <v>277</v>
      </c>
      <c r="K62" s="12">
        <v>9</v>
      </c>
      <c r="L62" s="8">
        <f>IF(B62="","",COUNTIF($D$3:D62,D62)-IF(D62="M",COUNTIF($P$3:P62,"M"))-IF(D62="F",COUNTIF($P$3:P62,"F")))</f>
        <v>57</v>
      </c>
      <c r="M62" s="2">
        <f t="shared" si="0"/>
        <v>60</v>
      </c>
    </row>
    <row r="63" spans="1:13" ht="15">
      <c r="A63" s="19">
        <v>61</v>
      </c>
      <c r="B63" s="10">
        <v>668</v>
      </c>
      <c r="C63" s="11" t="s">
        <v>104</v>
      </c>
      <c r="D63" s="12" t="s">
        <v>17</v>
      </c>
      <c r="E63" s="13" t="s">
        <v>20</v>
      </c>
      <c r="F63" s="12">
        <v>1986</v>
      </c>
      <c r="G63" s="20">
        <v>0.02991435184958391</v>
      </c>
      <c r="H63" s="21">
        <v>13.371508164752825</v>
      </c>
      <c r="I63" s="23">
        <v>0.0031160783176649907</v>
      </c>
      <c r="J63" s="14" t="s">
        <v>272</v>
      </c>
      <c r="K63" s="12">
        <v>11</v>
      </c>
      <c r="L63" s="8">
        <f>IF(B63="","",COUNTIF($D$3:D63,D63)-IF(D63="M",COUNTIF($P$3:P63,"M"))-IF(D63="F",COUNTIF($P$3:P63,"F")))</f>
        <v>58</v>
      </c>
      <c r="M63" s="2">
        <f t="shared" si="0"/>
        <v>61</v>
      </c>
    </row>
    <row r="64" spans="1:13" ht="15">
      <c r="A64" s="19">
        <v>62</v>
      </c>
      <c r="B64" s="10">
        <v>192</v>
      </c>
      <c r="C64" s="11" t="s">
        <v>105</v>
      </c>
      <c r="D64" s="12" t="s">
        <v>53</v>
      </c>
      <c r="E64" s="13" t="s">
        <v>106</v>
      </c>
      <c r="F64" s="12">
        <v>1967</v>
      </c>
      <c r="G64" s="20">
        <v>0.030006944441993255</v>
      </c>
      <c r="H64" s="21">
        <v>13.330247628952833</v>
      </c>
      <c r="I64" s="23">
        <v>0.0031257233793742976</v>
      </c>
      <c r="J64" s="14" t="s">
        <v>281</v>
      </c>
      <c r="K64" s="12">
        <v>2</v>
      </c>
      <c r="L64" s="8">
        <f>IF(B64="","",COUNTIF($D$3:D64,D64)-IF(D64="M",COUNTIF($P$3:P64,"M"))-IF(D64="F",COUNTIF($P$3:P64,"F")))</f>
        <v>4</v>
      </c>
      <c r="M64" s="2">
        <f t="shared" si="0"/>
        <v>62</v>
      </c>
    </row>
    <row r="65" spans="1:13" ht="15">
      <c r="A65" s="19">
        <v>63</v>
      </c>
      <c r="B65" s="10">
        <v>661</v>
      </c>
      <c r="C65" s="11" t="s">
        <v>107</v>
      </c>
      <c r="D65" s="12" t="s">
        <v>17</v>
      </c>
      <c r="E65" s="13" t="s">
        <v>67</v>
      </c>
      <c r="F65" s="12">
        <v>1977</v>
      </c>
      <c r="G65" s="20">
        <v>0.03003009259555256</v>
      </c>
      <c r="H65" s="21">
        <v>13.319972248744905</v>
      </c>
      <c r="I65" s="23">
        <v>0.0031281346453700585</v>
      </c>
      <c r="J65" s="14" t="s">
        <v>270</v>
      </c>
      <c r="K65" s="12">
        <v>11</v>
      </c>
      <c r="L65" s="8">
        <f>IF(B65="","",COUNTIF($D$3:D65,D65)-IF(D65="M",COUNTIF($P$3:P65,"M"))-IF(D65="F",COUNTIF($P$3:P65,"F")))</f>
        <v>59</v>
      </c>
      <c r="M65" s="2">
        <f t="shared" si="0"/>
        <v>63</v>
      </c>
    </row>
    <row r="66" spans="1:13" ht="15">
      <c r="A66" s="19">
        <v>64</v>
      </c>
      <c r="B66" s="10">
        <v>6</v>
      </c>
      <c r="C66" s="11" t="s">
        <v>108</v>
      </c>
      <c r="D66" s="12" t="s">
        <v>17</v>
      </c>
      <c r="E66" s="13" t="s">
        <v>77</v>
      </c>
      <c r="F66" s="12">
        <v>1971</v>
      </c>
      <c r="G66" s="20">
        <v>0.0301342592574656</v>
      </c>
      <c r="H66" s="21">
        <v>13.273928407611416</v>
      </c>
      <c r="I66" s="23">
        <v>0.0031389853393193334</v>
      </c>
      <c r="J66" s="14" t="s">
        <v>277</v>
      </c>
      <c r="K66" s="12">
        <v>10</v>
      </c>
      <c r="L66" s="8">
        <f>IF(B66="","",COUNTIF($D$3:D66,D66)-IF(D66="M",COUNTIF($P$3:P66,"M"))-IF(D66="F",COUNTIF($P$3:P66,"F")))</f>
        <v>60</v>
      </c>
      <c r="M66" s="2">
        <f t="shared" si="0"/>
        <v>64</v>
      </c>
    </row>
    <row r="67" spans="1:13" ht="15">
      <c r="A67" s="19">
        <v>65</v>
      </c>
      <c r="B67" s="10">
        <v>644</v>
      </c>
      <c r="C67" s="11" t="s">
        <v>109</v>
      </c>
      <c r="D67" s="12" t="s">
        <v>17</v>
      </c>
      <c r="E67" s="13" t="s">
        <v>43</v>
      </c>
      <c r="F67" s="12">
        <v>1970</v>
      </c>
      <c r="G67" s="20">
        <v>0.0301689814805286</v>
      </c>
      <c r="H67" s="21">
        <v>13.258651116815608</v>
      </c>
      <c r="I67" s="23">
        <v>0.003142602237555063</v>
      </c>
      <c r="J67" s="14" t="s">
        <v>277</v>
      </c>
      <c r="K67" s="12">
        <v>11</v>
      </c>
      <c r="L67" s="8">
        <f>IF(B67="","",COUNTIF($D$3:D67,D67)-IF(D67="M",COUNTIF($P$3:P67,"M"))-IF(D67="F",COUNTIF($P$3:P67,"F")))</f>
        <v>61</v>
      </c>
      <c r="M67" s="2">
        <f t="shared" si="0"/>
        <v>65</v>
      </c>
    </row>
    <row r="68" spans="1:13" ht="15">
      <c r="A68" s="19">
        <v>66</v>
      </c>
      <c r="B68" s="10">
        <v>624</v>
      </c>
      <c r="C68" s="11" t="s">
        <v>110</v>
      </c>
      <c r="D68" s="12" t="s">
        <v>17</v>
      </c>
      <c r="E68" s="13" t="s">
        <v>79</v>
      </c>
      <c r="F68" s="12">
        <v>1980</v>
      </c>
      <c r="G68" s="20">
        <v>0.030192129634087905</v>
      </c>
      <c r="H68" s="21">
        <v>13.248485775855535</v>
      </c>
      <c r="I68" s="23">
        <v>0.0031450135035508238</v>
      </c>
      <c r="J68" s="14" t="s">
        <v>270</v>
      </c>
      <c r="K68" s="12">
        <v>12</v>
      </c>
      <c r="L68" s="8">
        <f>IF(B68="","",COUNTIF($D$3:D68,D68)-IF(D68="M",COUNTIF($P$3:P68,"M"))-IF(D68="F",COUNTIF($P$3:P68,"F")))</f>
        <v>62</v>
      </c>
      <c r="M68" s="2">
        <f aca="true" t="shared" si="1" ref="M68:M130">A68</f>
        <v>66</v>
      </c>
    </row>
    <row r="69" spans="1:13" ht="15">
      <c r="A69" s="19">
        <v>67</v>
      </c>
      <c r="B69" s="10">
        <v>211</v>
      </c>
      <c r="C69" s="11" t="s">
        <v>111</v>
      </c>
      <c r="D69" s="12" t="s">
        <v>17</v>
      </c>
      <c r="E69" s="13" t="s">
        <v>20</v>
      </c>
      <c r="F69" s="12">
        <v>1970</v>
      </c>
      <c r="G69" s="20">
        <v>0.030226851849874947</v>
      </c>
      <c r="H69" s="21">
        <v>13.233266963646921</v>
      </c>
      <c r="I69" s="23">
        <v>0.0031486304010286403</v>
      </c>
      <c r="J69" s="14" t="s">
        <v>277</v>
      </c>
      <c r="K69" s="12">
        <v>12</v>
      </c>
      <c r="L69" s="8">
        <f>IF(B69="","",COUNTIF($D$3:D69,D69)-IF(D69="M",COUNTIF($P$3:P69,"M"))-IF(D69="F",COUNTIF($P$3:P69,"F")))</f>
        <v>63</v>
      </c>
      <c r="M69" s="2">
        <f t="shared" si="1"/>
        <v>67</v>
      </c>
    </row>
    <row r="70" spans="1:13" ht="15">
      <c r="A70" s="19">
        <v>68</v>
      </c>
      <c r="B70" s="10">
        <v>647</v>
      </c>
      <c r="C70" s="11" t="s">
        <v>112</v>
      </c>
      <c r="D70" s="12" t="s">
        <v>17</v>
      </c>
      <c r="E70" s="13" t="s">
        <v>113</v>
      </c>
      <c r="F70" s="12">
        <v>1963</v>
      </c>
      <c r="G70" s="20">
        <v>0.030261574072937947</v>
      </c>
      <c r="H70" s="21">
        <v>13.218083072476672</v>
      </c>
      <c r="I70" s="23">
        <v>0.0031522472992643697</v>
      </c>
      <c r="J70" s="14" t="s">
        <v>275</v>
      </c>
      <c r="K70" s="12">
        <v>7</v>
      </c>
      <c r="L70" s="8">
        <f>IF(B70="","",COUNTIF($D$3:D70,D70)-IF(D70="M",COUNTIF($P$3:P70,"M"))-IF(D70="F",COUNTIF($P$3:P70,"F")))</f>
        <v>64</v>
      </c>
      <c r="M70" s="2">
        <f t="shared" si="1"/>
        <v>68</v>
      </c>
    </row>
    <row r="71" spans="1:13" ht="15">
      <c r="A71" s="19">
        <v>69</v>
      </c>
      <c r="B71" s="10">
        <v>610</v>
      </c>
      <c r="C71" s="11" t="s">
        <v>114</v>
      </c>
      <c r="D71" s="12" t="s">
        <v>17</v>
      </c>
      <c r="E71" s="13" t="s">
        <v>18</v>
      </c>
      <c r="F71" s="12">
        <v>1986</v>
      </c>
      <c r="G71" s="20">
        <v>0.030319444442284293</v>
      </c>
      <c r="H71" s="21">
        <v>13.192853871759915</v>
      </c>
      <c r="I71" s="23">
        <v>0.0031582754627379472</v>
      </c>
      <c r="J71" s="14" t="s">
        <v>272</v>
      </c>
      <c r="K71" s="12">
        <v>12</v>
      </c>
      <c r="L71" s="8">
        <f>IF(B71="","",COUNTIF($D$3:D71,D71)-IF(D71="M",COUNTIF($P$3:P71,"M"))-IF(D71="F",COUNTIF($P$3:P71,"F")))</f>
        <v>65</v>
      </c>
      <c r="M71" s="2">
        <f t="shared" si="1"/>
        <v>69</v>
      </c>
    </row>
    <row r="72" spans="1:13" ht="15">
      <c r="A72" s="19">
        <v>70</v>
      </c>
      <c r="B72" s="10">
        <v>70</v>
      </c>
      <c r="C72" s="11" t="s">
        <v>115</v>
      </c>
      <c r="D72" s="12" t="s">
        <v>17</v>
      </c>
      <c r="E72" s="13" t="s">
        <v>116</v>
      </c>
      <c r="F72" s="12">
        <v>1965</v>
      </c>
      <c r="G72" s="20">
        <v>0.030365740742126945</v>
      </c>
      <c r="H72" s="21">
        <v>13.172739746311299</v>
      </c>
      <c r="I72" s="23">
        <v>0.003163097993971557</v>
      </c>
      <c r="J72" s="14" t="s">
        <v>275</v>
      </c>
      <c r="K72" s="12">
        <v>8</v>
      </c>
      <c r="L72" s="8">
        <f>IF(B72="","",COUNTIF($D$3:D72,D72)-IF(D72="M",COUNTIF($P$3:P72,"M"))-IF(D72="F",COUNTIF($P$3:P72,"F")))</f>
        <v>66</v>
      </c>
      <c r="M72" s="2">
        <f t="shared" si="1"/>
        <v>70</v>
      </c>
    </row>
    <row r="73" spans="1:13" ht="15">
      <c r="A73" s="19">
        <v>71</v>
      </c>
      <c r="B73" s="10">
        <v>63</v>
      </c>
      <c r="C73" s="11" t="s">
        <v>117</v>
      </c>
      <c r="D73" s="12" t="s">
        <v>53</v>
      </c>
      <c r="E73" s="13" t="s">
        <v>43</v>
      </c>
      <c r="F73" s="12">
        <v>1974</v>
      </c>
      <c r="G73" s="20">
        <v>0.030400462965189945</v>
      </c>
      <c r="H73" s="21">
        <v>13.157694356760949</v>
      </c>
      <c r="I73" s="23">
        <v>0.003166714892207286</v>
      </c>
      <c r="J73" s="14" t="s">
        <v>282</v>
      </c>
      <c r="K73" s="12">
        <v>1</v>
      </c>
      <c r="L73" s="8">
        <f>IF(B73="","",COUNTIF($D$3:D73,D73)-IF(D73="M",COUNTIF($P$3:P73,"M"))-IF(D73="F",COUNTIF($P$3:P73,"F")))</f>
        <v>5</v>
      </c>
      <c r="M73" s="2">
        <f t="shared" si="1"/>
        <v>71</v>
      </c>
    </row>
    <row r="74" spans="1:13" ht="15">
      <c r="A74" s="19">
        <v>72</v>
      </c>
      <c r="B74" s="10">
        <v>8</v>
      </c>
      <c r="C74" s="11" t="s">
        <v>118</v>
      </c>
      <c r="D74" s="12" t="s">
        <v>17</v>
      </c>
      <c r="E74" s="13" t="s">
        <v>77</v>
      </c>
      <c r="F74" s="12">
        <v>1960</v>
      </c>
      <c r="G74" s="20">
        <v>0.03041203703469364</v>
      </c>
      <c r="H74" s="21">
        <v>13.152686863549633</v>
      </c>
      <c r="I74" s="23">
        <v>0.003167920524447254</v>
      </c>
      <c r="J74" s="14" t="s">
        <v>279</v>
      </c>
      <c r="K74" s="12">
        <v>3</v>
      </c>
      <c r="L74" s="8">
        <f>IF(B74="","",COUNTIF($D$3:D74,D74)-IF(D74="M",COUNTIF($P$3:P74,"M"))-IF(D74="F",COUNTIF($P$3:P74,"F")))</f>
        <v>67</v>
      </c>
      <c r="M74" s="2">
        <f t="shared" si="1"/>
        <v>72</v>
      </c>
    </row>
    <row r="75" spans="1:13" ht="15">
      <c r="A75" s="19">
        <v>73</v>
      </c>
      <c r="B75" s="10">
        <v>214</v>
      </c>
      <c r="C75" s="11" t="s">
        <v>119</v>
      </c>
      <c r="D75" s="12" t="s">
        <v>53</v>
      </c>
      <c r="E75" s="13" t="s">
        <v>20</v>
      </c>
      <c r="F75" s="12">
        <v>1973</v>
      </c>
      <c r="G75" s="20">
        <v>0.030469907411315944</v>
      </c>
      <c r="H75" s="21">
        <v>13.127706448213479</v>
      </c>
      <c r="I75" s="23">
        <v>0.0031739486886787445</v>
      </c>
      <c r="J75" s="14" t="s">
        <v>282</v>
      </c>
      <c r="K75" s="12">
        <v>2</v>
      </c>
      <c r="L75" s="8">
        <f>IF(B75="","",COUNTIF($D$3:D75,D75)-IF(D75="M",COUNTIF($P$3:P75,"M"))-IF(D75="F",COUNTIF($P$3:P75,"F")))</f>
        <v>6</v>
      </c>
      <c r="M75" s="2">
        <f t="shared" si="1"/>
        <v>73</v>
      </c>
    </row>
    <row r="76" spans="1:13" ht="15">
      <c r="A76" s="19">
        <v>74</v>
      </c>
      <c r="B76" s="10">
        <v>237</v>
      </c>
      <c r="C76" s="11" t="s">
        <v>120</v>
      </c>
      <c r="D76" s="12" t="s">
        <v>17</v>
      </c>
      <c r="E76" s="13" t="s">
        <v>59</v>
      </c>
      <c r="F76" s="12">
        <v>1954</v>
      </c>
      <c r="G76" s="20">
        <v>0.030504629627102986</v>
      </c>
      <c r="H76" s="21">
        <v>13.112763698156982</v>
      </c>
      <c r="I76" s="23">
        <v>0.003177565586156561</v>
      </c>
      <c r="J76" s="14" t="s">
        <v>276</v>
      </c>
      <c r="K76" s="12">
        <v>3</v>
      </c>
      <c r="L76" s="8">
        <f>IF(B76="","",COUNTIF($D$3:D76,D76)-IF(D76="M",COUNTIF($P$3:P76,"M"))-IF(D76="F",COUNTIF($P$3:P76,"F")))</f>
        <v>68</v>
      </c>
      <c r="M76" s="2">
        <f t="shared" si="1"/>
        <v>74</v>
      </c>
    </row>
    <row r="77" spans="1:13" ht="15">
      <c r="A77" s="19">
        <v>75</v>
      </c>
      <c r="B77" s="10">
        <v>80</v>
      </c>
      <c r="C77" s="11" t="s">
        <v>121</v>
      </c>
      <c r="D77" s="12" t="s">
        <v>17</v>
      </c>
      <c r="E77" s="13" t="s">
        <v>92</v>
      </c>
      <c r="F77" s="12">
        <v>1969</v>
      </c>
      <c r="G77" s="20">
        <v>0.030550925926945638</v>
      </c>
      <c r="H77" s="21">
        <v>13.092892862117926</v>
      </c>
      <c r="I77" s="23">
        <v>0.003182388117390171</v>
      </c>
      <c r="J77" s="14" t="s">
        <v>277</v>
      </c>
      <c r="K77" s="12">
        <v>13</v>
      </c>
      <c r="L77" s="8">
        <f>IF(B77="","",COUNTIF($D$3:D77,D77)-IF(D77="M",COUNTIF($P$3:P77,"M"))-IF(D77="F",COUNTIF($P$3:P77,"F")))</f>
        <v>69</v>
      </c>
      <c r="M77" s="2">
        <f t="shared" si="1"/>
        <v>75</v>
      </c>
    </row>
    <row r="78" spans="1:13" ht="15">
      <c r="A78" s="19">
        <v>76</v>
      </c>
      <c r="B78" s="10">
        <v>212</v>
      </c>
      <c r="C78" s="11" t="s">
        <v>122</v>
      </c>
      <c r="D78" s="12" t="s">
        <v>17</v>
      </c>
      <c r="E78" s="13" t="s">
        <v>20</v>
      </c>
      <c r="F78" s="12">
        <v>1987</v>
      </c>
      <c r="G78" s="20">
        <v>0.03073611111176433</v>
      </c>
      <c r="H78" s="21">
        <v>13.014008133478503</v>
      </c>
      <c r="I78" s="23">
        <v>0.0032016782408087847</v>
      </c>
      <c r="J78" s="14" t="s">
        <v>273</v>
      </c>
      <c r="K78" s="12">
        <v>3</v>
      </c>
      <c r="L78" s="8">
        <f>IF(B78="","",COUNTIF($D$3:D78,D78)-IF(D78="M",COUNTIF($P$3:P78,"M"))-IF(D78="F",COUNTIF($P$3:P78,"F")))</f>
        <v>70</v>
      </c>
      <c r="M78" s="2">
        <f t="shared" si="1"/>
        <v>76</v>
      </c>
    </row>
    <row r="79" spans="1:13" ht="15">
      <c r="A79" s="19">
        <v>77</v>
      </c>
      <c r="B79" s="10">
        <v>213</v>
      </c>
      <c r="C79" s="11" t="s">
        <v>123</v>
      </c>
      <c r="D79" s="12" t="s">
        <v>17</v>
      </c>
      <c r="E79" s="13" t="s">
        <v>20</v>
      </c>
      <c r="F79" s="12">
        <v>1970</v>
      </c>
      <c r="G79" s="20">
        <v>0.030782407411606982</v>
      </c>
      <c r="H79" s="21">
        <v>12.994435251648765</v>
      </c>
      <c r="I79" s="23">
        <v>0.003206500772042394</v>
      </c>
      <c r="J79" s="14" t="s">
        <v>277</v>
      </c>
      <c r="K79" s="12">
        <v>14</v>
      </c>
      <c r="L79" s="8">
        <f>IF(B79="","",COUNTIF($D$3:D79,D79)-IF(D79="M",COUNTIF($P$3:P79,"M"))-IF(D79="F",COUNTIF($P$3:P79,"F")))</f>
        <v>71</v>
      </c>
      <c r="M79" s="2">
        <f t="shared" si="1"/>
        <v>77</v>
      </c>
    </row>
    <row r="80" spans="1:13" ht="15">
      <c r="A80" s="19">
        <v>78</v>
      </c>
      <c r="B80" s="10">
        <v>78</v>
      </c>
      <c r="C80" s="11" t="s">
        <v>124</v>
      </c>
      <c r="D80" s="12" t="s">
        <v>17</v>
      </c>
      <c r="E80" s="13" t="s">
        <v>92</v>
      </c>
      <c r="F80" s="12">
        <v>1962</v>
      </c>
      <c r="G80" s="20">
        <v>0.030863425927236676</v>
      </c>
      <c r="H80" s="21">
        <v>12.960324007549785</v>
      </c>
      <c r="I80" s="23">
        <v>0.0032149402007538206</v>
      </c>
      <c r="J80" s="14" t="s">
        <v>275</v>
      </c>
      <c r="K80" s="12">
        <v>9</v>
      </c>
      <c r="L80" s="8">
        <f>IF(B80="","",COUNTIF($D$3:D80,D80)-IF(D80="M",COUNTIF($P$3:P80,"M"))-IF(D80="F",COUNTIF($P$3:P80,"F")))</f>
        <v>72</v>
      </c>
      <c r="M80" s="2">
        <f t="shared" si="1"/>
        <v>78</v>
      </c>
    </row>
    <row r="81" spans="1:13" ht="15">
      <c r="A81" s="19">
        <v>79</v>
      </c>
      <c r="B81" s="10">
        <v>180</v>
      </c>
      <c r="C81" s="11" t="s">
        <v>125</v>
      </c>
      <c r="D81" s="12" t="s">
        <v>17</v>
      </c>
      <c r="E81" s="13" t="s">
        <v>101</v>
      </c>
      <c r="F81" s="12">
        <v>1965</v>
      </c>
      <c r="G81" s="20">
        <v>0.03106018518883502</v>
      </c>
      <c r="H81" s="21">
        <v>12.878223280644994</v>
      </c>
      <c r="I81" s="23">
        <v>0.003235435957170315</v>
      </c>
      <c r="J81" s="14" t="s">
        <v>275</v>
      </c>
      <c r="K81" s="12">
        <v>10</v>
      </c>
      <c r="L81" s="8">
        <f>IF(B81="","",COUNTIF($D$3:D81,D81)-IF(D81="M",COUNTIF($P$3:P81,"M"))-IF(D81="F",COUNTIF($P$3:P81,"F")))</f>
        <v>73</v>
      </c>
      <c r="M81" s="2">
        <f t="shared" si="1"/>
        <v>79</v>
      </c>
    </row>
    <row r="82" spans="1:13" ht="15">
      <c r="A82" s="19">
        <v>80</v>
      </c>
      <c r="B82" s="10">
        <v>79</v>
      </c>
      <c r="C82" s="11" t="s">
        <v>126</v>
      </c>
      <c r="D82" s="12" t="s">
        <v>53</v>
      </c>
      <c r="E82" s="13" t="s">
        <v>92</v>
      </c>
      <c r="F82" s="12">
        <v>1964</v>
      </c>
      <c r="G82" s="20">
        <v>0.03108333333511837</v>
      </c>
      <c r="H82" s="21">
        <v>12.868632707035786</v>
      </c>
      <c r="I82" s="23">
        <v>0.0032378472224081634</v>
      </c>
      <c r="J82" s="14" t="s">
        <v>283</v>
      </c>
      <c r="K82" s="12">
        <v>1</v>
      </c>
      <c r="L82" s="8">
        <f>IF(B82="","",COUNTIF($D$3:D82,D82)-IF(D82="M",COUNTIF($P$3:P82,"M"))-IF(D82="F",COUNTIF($P$3:P82,"F")))</f>
        <v>7</v>
      </c>
      <c r="M82" s="2">
        <f t="shared" si="1"/>
        <v>80</v>
      </c>
    </row>
    <row r="83" spans="1:13" ht="15">
      <c r="A83" s="19">
        <v>81</v>
      </c>
      <c r="B83" s="10">
        <v>231</v>
      </c>
      <c r="C83" s="11" t="s">
        <v>127</v>
      </c>
      <c r="D83" s="12" t="s">
        <v>17</v>
      </c>
      <c r="E83" s="13" t="s">
        <v>59</v>
      </c>
      <c r="F83" s="12">
        <v>1965</v>
      </c>
      <c r="G83" s="20">
        <v>0.031106481481401715</v>
      </c>
      <c r="H83" s="21">
        <v>12.859056407236428</v>
      </c>
      <c r="I83" s="23">
        <v>0.0032402584876460123</v>
      </c>
      <c r="J83" s="14" t="s">
        <v>275</v>
      </c>
      <c r="K83" s="12">
        <v>11</v>
      </c>
      <c r="L83" s="8">
        <f>IF(B83="","",COUNTIF($D$3:D83,D83)-IF(D83="M",COUNTIF($P$3:P83,"M"))-IF(D83="F",COUNTIF($P$3:P83,"F")))</f>
        <v>74</v>
      </c>
      <c r="M83" s="2">
        <f t="shared" si="1"/>
        <v>81</v>
      </c>
    </row>
    <row r="84" spans="1:13" ht="15">
      <c r="A84" s="19">
        <v>82</v>
      </c>
      <c r="B84" s="10">
        <v>72</v>
      </c>
      <c r="C84" s="11" t="s">
        <v>128</v>
      </c>
      <c r="D84" s="12" t="s">
        <v>53</v>
      </c>
      <c r="E84" s="13" t="s">
        <v>116</v>
      </c>
      <c r="F84" s="12">
        <v>1980</v>
      </c>
      <c r="G84" s="20">
        <v>0.031129629627685063</v>
      </c>
      <c r="H84" s="21">
        <v>12.849494349404688</v>
      </c>
      <c r="I84" s="23">
        <v>0.003242669752883861</v>
      </c>
      <c r="J84" s="14" t="s">
        <v>280</v>
      </c>
      <c r="K84" s="12">
        <v>2</v>
      </c>
      <c r="L84" s="8">
        <f>IF(B84="","",COUNTIF($D$3:D84,D84)-IF(D84="M",COUNTIF($P$3:P84,"M"))-IF(D84="F",COUNTIF($P$3:P84,"F")))</f>
        <v>8</v>
      </c>
      <c r="M84" s="2">
        <f t="shared" si="1"/>
        <v>82</v>
      </c>
    </row>
    <row r="85" spans="1:13" ht="15">
      <c r="A85" s="19">
        <v>83</v>
      </c>
      <c r="B85" s="10">
        <v>67</v>
      </c>
      <c r="C85" s="11" t="s">
        <v>129</v>
      </c>
      <c r="D85" s="12" t="s">
        <v>17</v>
      </c>
      <c r="E85" s="13" t="s">
        <v>116</v>
      </c>
      <c r="F85" s="12">
        <v>1972</v>
      </c>
      <c r="G85" s="20">
        <v>0.031141203704464715</v>
      </c>
      <c r="H85" s="21">
        <v>12.844718649801322</v>
      </c>
      <c r="I85" s="23">
        <v>0.0032438753858817413</v>
      </c>
      <c r="J85" s="14" t="s">
        <v>274</v>
      </c>
      <c r="K85" s="12">
        <v>16</v>
      </c>
      <c r="L85" s="8">
        <f>IF(B85="","",COUNTIF($D$3:D85,D85)-IF(D85="M",COUNTIF($P$3:P85,"M"))-IF(D85="F",COUNTIF($P$3:P85,"F")))</f>
        <v>75</v>
      </c>
      <c r="M85" s="2">
        <f t="shared" si="1"/>
        <v>83</v>
      </c>
    </row>
    <row r="86" spans="1:13" ht="15">
      <c r="A86" s="19">
        <v>84</v>
      </c>
      <c r="B86" s="10">
        <v>18</v>
      </c>
      <c r="C86" s="11" t="s">
        <v>130</v>
      </c>
      <c r="D86" s="12" t="s">
        <v>17</v>
      </c>
      <c r="E86" s="13" t="s">
        <v>131</v>
      </c>
      <c r="F86" s="12">
        <v>1970</v>
      </c>
      <c r="G86" s="20">
        <v>0.03130324074300006</v>
      </c>
      <c r="H86" s="21">
        <v>12.778229681840429</v>
      </c>
      <c r="I86" s="23">
        <v>0.0032607542440625066</v>
      </c>
      <c r="J86" s="14" t="s">
        <v>277</v>
      </c>
      <c r="K86" s="12">
        <v>15</v>
      </c>
      <c r="L86" s="8">
        <f>IF(B86="","",COUNTIF($D$3:D86,D86)-IF(D86="M",COUNTIF($P$3:P86,"M"))-IF(D86="F",COUNTIF($P$3:P86,"F")))</f>
        <v>76</v>
      </c>
      <c r="M86" s="2">
        <f t="shared" si="1"/>
        <v>84</v>
      </c>
    </row>
    <row r="87" spans="1:13" ht="15">
      <c r="A87" s="19">
        <v>85</v>
      </c>
      <c r="B87" s="10">
        <v>77</v>
      </c>
      <c r="C87" s="11" t="s">
        <v>132</v>
      </c>
      <c r="D87" s="12" t="s">
        <v>17</v>
      </c>
      <c r="E87" s="13" t="s">
        <v>92</v>
      </c>
      <c r="F87" s="12">
        <v>1965</v>
      </c>
      <c r="G87" s="20">
        <v>0.03132638888928341</v>
      </c>
      <c r="H87" s="21">
        <v>12.768787408396053</v>
      </c>
      <c r="I87" s="23">
        <v>0.003263165509300355</v>
      </c>
      <c r="J87" s="14" t="s">
        <v>275</v>
      </c>
      <c r="K87" s="12">
        <v>12</v>
      </c>
      <c r="L87" s="8">
        <f>IF(B87="","",COUNTIF($D$3:D87,D87)-IF(D87="M",COUNTIF($P$3:P87,"M"))-IF(D87="F",COUNTIF($P$3:P87,"F")))</f>
        <v>77</v>
      </c>
      <c r="M87" s="2">
        <f t="shared" si="1"/>
        <v>85</v>
      </c>
    </row>
    <row r="88" spans="1:13" ht="15">
      <c r="A88" s="19">
        <v>86</v>
      </c>
      <c r="B88" s="10">
        <v>108</v>
      </c>
      <c r="C88" s="11" t="s">
        <v>133</v>
      </c>
      <c r="D88" s="12" t="s">
        <v>17</v>
      </c>
      <c r="E88" s="13" t="s">
        <v>48</v>
      </c>
      <c r="F88" s="12">
        <v>1966</v>
      </c>
      <c r="G88" s="20">
        <v>0.031349537035566755</v>
      </c>
      <c r="H88" s="21">
        <v>12.759359079089142</v>
      </c>
      <c r="I88" s="23">
        <v>0.0032655767745382036</v>
      </c>
      <c r="J88" s="14" t="s">
        <v>275</v>
      </c>
      <c r="K88" s="12">
        <v>13</v>
      </c>
      <c r="L88" s="8">
        <f>IF(B88="","",COUNTIF($D$3:D88,D88)-IF(D88="M",COUNTIF($P$3:P88,"M"))-IF(D88="F",COUNTIF($P$3:P88,"F")))</f>
        <v>78</v>
      </c>
      <c r="M88" s="2">
        <f t="shared" si="1"/>
        <v>86</v>
      </c>
    </row>
    <row r="89" spans="1:13" ht="15">
      <c r="A89" s="19">
        <v>87</v>
      </c>
      <c r="B89" s="10">
        <v>619</v>
      </c>
      <c r="C89" s="11" t="s">
        <v>134</v>
      </c>
      <c r="D89" s="12" t="s">
        <v>17</v>
      </c>
      <c r="E89" s="13" t="s">
        <v>18</v>
      </c>
      <c r="F89" s="12">
        <v>1986</v>
      </c>
      <c r="G89" s="20">
        <v>0.031384259258629754</v>
      </c>
      <c r="H89" s="21">
        <v>12.745242661415107</v>
      </c>
      <c r="I89" s="23">
        <v>0.003269193672773933</v>
      </c>
      <c r="J89" s="14" t="s">
        <v>272</v>
      </c>
      <c r="K89" s="12">
        <v>13</v>
      </c>
      <c r="L89" s="8">
        <f>IF(B89="","",COUNTIF($D$3:D89,D89)-IF(D89="M",COUNTIF($P$3:P89,"M"))-IF(D89="F",COUNTIF($P$3:P89,"F")))</f>
        <v>79</v>
      </c>
      <c r="M89" s="2">
        <f t="shared" si="1"/>
        <v>87</v>
      </c>
    </row>
    <row r="90" spans="1:13" ht="15">
      <c r="A90" s="19">
        <v>88</v>
      </c>
      <c r="B90" s="10">
        <v>90</v>
      </c>
      <c r="C90" s="11" t="s">
        <v>135</v>
      </c>
      <c r="D90" s="12" t="s">
        <v>17</v>
      </c>
      <c r="E90" s="13" t="s">
        <v>55</v>
      </c>
      <c r="F90" s="12">
        <v>1961</v>
      </c>
      <c r="G90" s="20">
        <v>0.0314074074049131</v>
      </c>
      <c r="H90" s="21">
        <v>12.735849057615226</v>
      </c>
      <c r="I90" s="23">
        <v>0.0032716049380117815</v>
      </c>
      <c r="J90" s="14" t="s">
        <v>279</v>
      </c>
      <c r="K90" s="12">
        <v>4</v>
      </c>
      <c r="L90" s="8">
        <f>IF(B90="","",COUNTIF($D$3:D90,D90)-IF(D90="M",COUNTIF($P$3:P90,"M"))-IF(D90="F",COUNTIF($P$3:P90,"F")))</f>
        <v>80</v>
      </c>
      <c r="M90" s="2">
        <f t="shared" si="1"/>
        <v>88</v>
      </c>
    </row>
    <row r="91" spans="1:13" ht="15">
      <c r="A91" s="19">
        <v>89</v>
      </c>
      <c r="B91" s="10">
        <v>116</v>
      </c>
      <c r="C91" s="11" t="s">
        <v>136</v>
      </c>
      <c r="D91" s="12" t="s">
        <v>17</v>
      </c>
      <c r="E91" s="13" t="s">
        <v>35</v>
      </c>
      <c r="F91" s="12">
        <v>1977</v>
      </c>
      <c r="G91" s="20">
        <v>0.031604166666511446</v>
      </c>
      <c r="H91" s="21">
        <v>12.656558998084572</v>
      </c>
      <c r="I91" s="23">
        <v>0.003292100694428276</v>
      </c>
      <c r="J91" s="14" t="s">
        <v>270</v>
      </c>
      <c r="K91" s="12">
        <v>13</v>
      </c>
      <c r="L91" s="8">
        <f>IF(B91="","",COUNTIF($D$3:D91,D91)-IF(D91="M",COUNTIF($P$3:P91,"M"))-IF(D91="F",COUNTIF($P$3:P91,"F")))</f>
        <v>81</v>
      </c>
      <c r="M91" s="2">
        <f t="shared" si="1"/>
        <v>89</v>
      </c>
    </row>
    <row r="92" spans="1:13" ht="15">
      <c r="A92" s="19">
        <v>90</v>
      </c>
      <c r="B92" s="10">
        <v>71</v>
      </c>
      <c r="C92" s="11" t="s">
        <v>137</v>
      </c>
      <c r="D92" s="12" t="s">
        <v>53</v>
      </c>
      <c r="E92" s="13" t="s">
        <v>116</v>
      </c>
      <c r="F92" s="12">
        <v>1968</v>
      </c>
      <c r="G92" s="20">
        <v>0.03162731481279479</v>
      </c>
      <c r="H92" s="21">
        <v>12.647295616704724</v>
      </c>
      <c r="I92" s="23">
        <v>0.0032945119596661243</v>
      </c>
      <c r="J92" s="14" t="s">
        <v>281</v>
      </c>
      <c r="K92" s="12">
        <v>3</v>
      </c>
      <c r="L92" s="8">
        <f>IF(B92="","",COUNTIF($D$3:D92,D92)-IF(D92="M",COUNTIF($P$3:P92,"M"))-IF(D92="F",COUNTIF($P$3:P92,"F")))</f>
        <v>9</v>
      </c>
      <c r="M92" s="2">
        <f t="shared" si="1"/>
        <v>90</v>
      </c>
    </row>
    <row r="93" spans="1:13" ht="15">
      <c r="A93" s="19">
        <v>91</v>
      </c>
      <c r="B93" s="10">
        <v>625</v>
      </c>
      <c r="C93" s="11" t="s">
        <v>138</v>
      </c>
      <c r="D93" s="12" t="s">
        <v>17</v>
      </c>
      <c r="E93" s="13" t="s">
        <v>79</v>
      </c>
      <c r="F93" s="12">
        <v>1963</v>
      </c>
      <c r="G93" s="20">
        <v>0.0316504629663541</v>
      </c>
      <c r="H93" s="21">
        <v>12.638045782307147</v>
      </c>
      <c r="I93" s="23">
        <v>0.0032969232256618852</v>
      </c>
      <c r="J93" s="14" t="s">
        <v>275</v>
      </c>
      <c r="K93" s="12">
        <v>14</v>
      </c>
      <c r="L93" s="8">
        <f>IF(B93="","",COUNTIF($D$3:D93,D93)-IF(D93="M",COUNTIF($P$3:P93,"M"))-IF(D93="F",COUNTIF($P$3:P93,"F")))</f>
        <v>82</v>
      </c>
      <c r="M93" s="2">
        <f t="shared" si="1"/>
        <v>91</v>
      </c>
    </row>
    <row r="94" spans="1:13" ht="15">
      <c r="A94" s="19">
        <v>92</v>
      </c>
      <c r="B94" s="10">
        <v>117</v>
      </c>
      <c r="C94" s="11" t="s">
        <v>139</v>
      </c>
      <c r="D94" s="12" t="s">
        <v>17</v>
      </c>
      <c r="E94" s="13" t="s">
        <v>35</v>
      </c>
      <c r="F94" s="12">
        <v>1956</v>
      </c>
      <c r="G94" s="20">
        <v>0.031673611112637445</v>
      </c>
      <c r="H94" s="21">
        <v>12.628809470998528</v>
      </c>
      <c r="I94" s="23">
        <v>0.003299334490899734</v>
      </c>
      <c r="J94" s="14" t="s">
        <v>276</v>
      </c>
      <c r="K94" s="12">
        <v>4</v>
      </c>
      <c r="L94" s="8">
        <f>IF(B94="","",COUNTIF($D$3:D94,D94)-IF(D94="M",COUNTIF($P$3:P94,"M"))-IF(D94="F",COUNTIF($P$3:P94,"F")))</f>
        <v>83</v>
      </c>
      <c r="M94" s="2">
        <f t="shared" si="1"/>
        <v>92</v>
      </c>
    </row>
    <row r="95" spans="1:13" ht="15">
      <c r="A95" s="19">
        <v>93</v>
      </c>
      <c r="B95" s="10">
        <v>21</v>
      </c>
      <c r="C95" s="11" t="s">
        <v>140</v>
      </c>
      <c r="D95" s="12" t="s">
        <v>17</v>
      </c>
      <c r="E95" s="13" t="s">
        <v>29</v>
      </c>
      <c r="F95" s="12">
        <v>1982</v>
      </c>
      <c r="G95" s="20">
        <v>0.031673611112637445</v>
      </c>
      <c r="H95" s="21">
        <v>12.628809470998528</v>
      </c>
      <c r="I95" s="23">
        <v>0.003299334490899734</v>
      </c>
      <c r="J95" s="14" t="s">
        <v>272</v>
      </c>
      <c r="K95" s="12">
        <v>14</v>
      </c>
      <c r="L95" s="8">
        <f>IF(B95="","",COUNTIF($D$3:D95,D95)-IF(D95="M",COUNTIF($P$3:P95,"M"))-IF(D95="F",COUNTIF($P$3:P95,"F")))</f>
        <v>84</v>
      </c>
      <c r="M95" s="2">
        <f t="shared" si="1"/>
        <v>93</v>
      </c>
    </row>
    <row r="96" spans="1:13" ht="15">
      <c r="A96" s="19">
        <v>94</v>
      </c>
      <c r="B96" s="10">
        <v>654</v>
      </c>
      <c r="C96" s="11" t="s">
        <v>141</v>
      </c>
      <c r="D96" s="12" t="s">
        <v>17</v>
      </c>
      <c r="E96" s="13" t="s">
        <v>43</v>
      </c>
      <c r="F96" s="12">
        <v>1954</v>
      </c>
      <c r="G96" s="20">
        <v>0.031997685189708136</v>
      </c>
      <c r="H96" s="21">
        <v>12.500904288184495</v>
      </c>
      <c r="I96" s="23">
        <v>0.0033330922072612643</v>
      </c>
      <c r="J96" s="14" t="s">
        <v>276</v>
      </c>
      <c r="K96" s="12">
        <v>5</v>
      </c>
      <c r="L96" s="8">
        <f>IF(B96="","",COUNTIF($D$3:D96,D96)-IF(D96="M",COUNTIF($P$3:P96,"M"))-IF(D96="F",COUNTIF($P$3:P96,"F")))</f>
        <v>85</v>
      </c>
      <c r="M96" s="2">
        <f t="shared" si="1"/>
        <v>94</v>
      </c>
    </row>
    <row r="97" spans="1:13" ht="15">
      <c r="A97" s="19">
        <v>95</v>
      </c>
      <c r="B97" s="10">
        <v>135</v>
      </c>
      <c r="C97" s="11" t="s">
        <v>142</v>
      </c>
      <c r="D97" s="12" t="s">
        <v>17</v>
      </c>
      <c r="E97" s="13" t="s">
        <v>83</v>
      </c>
      <c r="F97" s="12">
        <v>1963</v>
      </c>
      <c r="G97" s="20">
        <v>0.03203240740549518</v>
      </c>
      <c r="H97" s="21">
        <v>12.487353664569705</v>
      </c>
      <c r="I97" s="23">
        <v>0.0033367091047390813</v>
      </c>
      <c r="J97" s="14" t="s">
        <v>275</v>
      </c>
      <c r="K97" s="12">
        <v>15</v>
      </c>
      <c r="L97" s="8">
        <f>IF(B97="","",COUNTIF($D$3:D97,D97)-IF(D97="M",COUNTIF($P$3:P97,"M"))-IF(D97="F",COUNTIF($P$3:P97,"F")))</f>
        <v>86</v>
      </c>
      <c r="M97" s="2">
        <f t="shared" si="1"/>
        <v>95</v>
      </c>
    </row>
    <row r="98" spans="1:13" ht="15">
      <c r="A98" s="19">
        <v>96</v>
      </c>
      <c r="B98" s="10">
        <v>187</v>
      </c>
      <c r="C98" s="11" t="s">
        <v>143</v>
      </c>
      <c r="D98" s="12" t="s">
        <v>53</v>
      </c>
      <c r="E98" s="13" t="s">
        <v>144</v>
      </c>
      <c r="F98" s="12">
        <v>1977</v>
      </c>
      <c r="G98" s="20">
        <v>0.03205555555905448</v>
      </c>
      <c r="H98" s="21">
        <v>12.478336220475052</v>
      </c>
      <c r="I98" s="23">
        <v>0.0033391203707348422</v>
      </c>
      <c r="J98" s="14" t="s">
        <v>280</v>
      </c>
      <c r="K98" s="12">
        <v>3</v>
      </c>
      <c r="L98" s="8">
        <f>IF(B98="","",COUNTIF($D$3:D98,D98)-IF(D98="M",COUNTIF($P$3:P98,"M"))-IF(D98="F",COUNTIF($P$3:P98,"F")))</f>
        <v>10</v>
      </c>
      <c r="M98" s="2">
        <f t="shared" si="1"/>
        <v>96</v>
      </c>
    </row>
    <row r="99" spans="1:13" ht="15">
      <c r="A99" s="19">
        <v>97</v>
      </c>
      <c r="B99" s="10">
        <v>623</v>
      </c>
      <c r="C99" s="11" t="s">
        <v>145</v>
      </c>
      <c r="D99" s="12" t="s">
        <v>17</v>
      </c>
      <c r="E99" s="13" t="s">
        <v>79</v>
      </c>
      <c r="F99" s="12">
        <v>1970</v>
      </c>
      <c r="G99" s="20">
        <v>0.03207870370533783</v>
      </c>
      <c r="H99" s="21">
        <v>12.469331793274451</v>
      </c>
      <c r="I99" s="23">
        <v>0.0033415316359726908</v>
      </c>
      <c r="J99" s="14" t="s">
        <v>277</v>
      </c>
      <c r="K99" s="12">
        <v>16</v>
      </c>
      <c r="L99" s="8">
        <f>IF(B99="","",COUNTIF($D$3:D99,D99)-IF(D99="M",COUNTIF($P$3:P99,"M"))-IF(D99="F",COUNTIF($P$3:P99,"F")))</f>
        <v>87</v>
      </c>
      <c r="M99" s="2">
        <f t="shared" si="1"/>
        <v>97</v>
      </c>
    </row>
    <row r="100" spans="1:13" ht="15">
      <c r="A100" s="19">
        <v>98</v>
      </c>
      <c r="B100" s="10">
        <v>205</v>
      </c>
      <c r="C100" s="11" t="s">
        <v>146</v>
      </c>
      <c r="D100" s="12" t="s">
        <v>17</v>
      </c>
      <c r="E100" s="13" t="s">
        <v>20</v>
      </c>
      <c r="F100" s="12">
        <v>1970</v>
      </c>
      <c r="G100" s="20">
        <v>0.03210185185162118</v>
      </c>
      <c r="H100" s="21">
        <v>12.460340351978777</v>
      </c>
      <c r="I100" s="23">
        <v>0.0033439429012105393</v>
      </c>
      <c r="J100" s="14" t="s">
        <v>277</v>
      </c>
      <c r="K100" s="12">
        <v>17</v>
      </c>
      <c r="L100" s="8">
        <f>IF(B100="","",COUNTIF($D$3:D100,D100)-IF(D100="M",COUNTIF($P$3:P100,"M"))-IF(D100="F",COUNTIF($P$3:P100,"F")))</f>
        <v>88</v>
      </c>
      <c r="M100" s="2">
        <f t="shared" si="1"/>
        <v>98</v>
      </c>
    </row>
    <row r="101" spans="1:13" ht="15">
      <c r="A101" s="19">
        <v>99</v>
      </c>
      <c r="B101" s="10">
        <v>92</v>
      </c>
      <c r="C101" s="11" t="s">
        <v>147</v>
      </c>
      <c r="D101" s="12" t="s">
        <v>17</v>
      </c>
      <c r="E101" s="13" t="s">
        <v>55</v>
      </c>
      <c r="F101" s="12">
        <v>1967</v>
      </c>
      <c r="G101" s="20">
        <v>0.032124999997904524</v>
      </c>
      <c r="H101" s="21">
        <v>12.451361868516466</v>
      </c>
      <c r="I101" s="23">
        <v>0.0033463541664483882</v>
      </c>
      <c r="J101" s="14" t="s">
        <v>277</v>
      </c>
      <c r="K101" s="12">
        <v>18</v>
      </c>
      <c r="L101" s="8">
        <f>IF(B101="","",COUNTIF($D$3:D101,D101)-IF(D101="M",COUNTIF($P$3:P101,"M"))-IF(D101="F",COUNTIF($P$3:P101,"F")))</f>
        <v>89</v>
      </c>
      <c r="M101" s="2">
        <f t="shared" si="1"/>
        <v>99</v>
      </c>
    </row>
    <row r="102" spans="1:13" ht="15">
      <c r="A102" s="19">
        <v>100</v>
      </c>
      <c r="B102" s="10">
        <v>119</v>
      </c>
      <c r="C102" s="11" t="s">
        <v>148</v>
      </c>
      <c r="D102" s="12" t="s">
        <v>17</v>
      </c>
      <c r="E102" s="13" t="s">
        <v>43</v>
      </c>
      <c r="F102" s="12">
        <v>1981</v>
      </c>
      <c r="G102" s="20">
        <v>0.03213657407468418</v>
      </c>
      <c r="H102" s="21">
        <v>12.446877475813544</v>
      </c>
      <c r="I102" s="23">
        <v>0.0033475597994462687</v>
      </c>
      <c r="J102" s="14" t="s">
        <v>270</v>
      </c>
      <c r="K102" s="12">
        <v>14</v>
      </c>
      <c r="L102" s="8">
        <f>IF(B102="","",COUNTIF($D$3:D102,D102)-IF(D102="M",COUNTIF($P$3:P102,"M"))-IF(D102="F",COUNTIF($P$3:P102,"F")))</f>
        <v>90</v>
      </c>
      <c r="M102" s="2">
        <f t="shared" si="1"/>
        <v>100</v>
      </c>
    </row>
    <row r="103" spans="1:13" ht="15">
      <c r="A103" s="19">
        <v>101</v>
      </c>
      <c r="B103" s="10">
        <v>15</v>
      </c>
      <c r="C103" s="11" t="s">
        <v>149</v>
      </c>
      <c r="D103" s="12" t="s">
        <v>53</v>
      </c>
      <c r="E103" s="13" t="s">
        <v>150</v>
      </c>
      <c r="F103" s="12">
        <v>1974</v>
      </c>
      <c r="G103" s="20">
        <v>0.032344907405786216</v>
      </c>
      <c r="H103" s="21">
        <v>12.366707221689047</v>
      </c>
      <c r="I103" s="23">
        <v>0.003369261188102731</v>
      </c>
      <c r="J103" s="14" t="s">
        <v>282</v>
      </c>
      <c r="K103" s="12">
        <v>3</v>
      </c>
      <c r="L103" s="8">
        <f>IF(B103="","",COUNTIF($D$3:D103,D103)-IF(D103="M",COUNTIF($P$3:P103,"M"))-IF(D103="F",COUNTIF($P$3:P103,"F")))</f>
        <v>11</v>
      </c>
      <c r="M103" s="2">
        <f t="shared" si="1"/>
        <v>101</v>
      </c>
    </row>
    <row r="104" spans="1:13" ht="15">
      <c r="A104" s="19">
        <v>102</v>
      </c>
      <c r="B104" s="10">
        <v>2</v>
      </c>
      <c r="C104" s="11" t="s">
        <v>151</v>
      </c>
      <c r="D104" s="12" t="s">
        <v>53</v>
      </c>
      <c r="E104" s="13" t="s">
        <v>77</v>
      </c>
      <c r="F104" s="12">
        <v>1971</v>
      </c>
      <c r="G104" s="20">
        <v>0.03239120370562887</v>
      </c>
      <c r="H104" s="21">
        <v>12.349031657952523</v>
      </c>
      <c r="I104" s="23">
        <v>0.0033740837193363404</v>
      </c>
      <c r="J104" s="14" t="s">
        <v>281</v>
      </c>
      <c r="K104" s="12">
        <v>4</v>
      </c>
      <c r="L104" s="8">
        <f>IF(B104="","",COUNTIF($D$3:D104,D104)-IF(D104="M",COUNTIF($P$3:P104,"M"))-IF(D104="F",COUNTIF($P$3:P104,"F")))</f>
        <v>12</v>
      </c>
      <c r="M104" s="2">
        <f t="shared" si="1"/>
        <v>102</v>
      </c>
    </row>
    <row r="105" spans="1:13" ht="15">
      <c r="A105" s="19">
        <v>103</v>
      </c>
      <c r="B105" s="10">
        <v>657</v>
      </c>
      <c r="C105" s="11" t="s">
        <v>152</v>
      </c>
      <c r="D105" s="12" t="s">
        <v>17</v>
      </c>
      <c r="E105" s="13" t="s">
        <v>77</v>
      </c>
      <c r="F105" s="12">
        <v>1966</v>
      </c>
      <c r="G105" s="20">
        <v>0.032414351851912215</v>
      </c>
      <c r="H105" s="21">
        <v>12.340212811517404</v>
      </c>
      <c r="I105" s="23">
        <v>0.0033764949845741894</v>
      </c>
      <c r="J105" s="14" t="s">
        <v>275</v>
      </c>
      <c r="K105" s="12">
        <v>16</v>
      </c>
      <c r="L105" s="8">
        <f>IF(B105="","",COUNTIF($D$3:D105,D105)-IF(D105="M",COUNTIF($P$3:P105,"M"))-IF(D105="F",COUNTIF($P$3:P105,"F")))</f>
        <v>91</v>
      </c>
      <c r="M105" s="2">
        <f t="shared" si="1"/>
        <v>103</v>
      </c>
    </row>
    <row r="106" spans="1:13" ht="15">
      <c r="A106" s="19">
        <v>104</v>
      </c>
      <c r="B106" s="10">
        <v>34</v>
      </c>
      <c r="C106" s="11" t="s">
        <v>153</v>
      </c>
      <c r="D106" s="12" t="s">
        <v>17</v>
      </c>
      <c r="E106" s="13" t="s">
        <v>29</v>
      </c>
      <c r="F106" s="12">
        <v>1953</v>
      </c>
      <c r="G106" s="20">
        <v>0.03246064815175487</v>
      </c>
      <c r="H106" s="21">
        <v>12.322612848948163</v>
      </c>
      <c r="I106" s="23">
        <v>0.003381317515807799</v>
      </c>
      <c r="J106" s="14" t="s">
        <v>276</v>
      </c>
      <c r="K106" s="12">
        <v>6</v>
      </c>
      <c r="L106" s="8">
        <f>IF(B106="","",COUNTIF($D$3:D106,D106)-IF(D106="M",COUNTIF($P$3:P106,"M"))-IF(D106="F",COUNTIF($P$3:P106,"F")))</f>
        <v>92</v>
      </c>
      <c r="M106" s="2">
        <f t="shared" si="1"/>
        <v>104</v>
      </c>
    </row>
    <row r="107" spans="1:13" ht="15">
      <c r="A107" s="19">
        <v>105</v>
      </c>
      <c r="B107" s="10">
        <v>222</v>
      </c>
      <c r="C107" s="11" t="s">
        <v>154</v>
      </c>
      <c r="D107" s="12" t="s">
        <v>17</v>
      </c>
      <c r="E107" s="13" t="s">
        <v>20</v>
      </c>
      <c r="F107" s="12">
        <v>1952</v>
      </c>
      <c r="G107" s="22">
        <v>0.03253009259060491</v>
      </c>
      <c r="H107" s="21">
        <v>12.296306839148835</v>
      </c>
      <c r="I107" s="23">
        <v>0.003388551311521345</v>
      </c>
      <c r="J107" s="14" t="s">
        <v>276</v>
      </c>
      <c r="K107" s="12">
        <v>7</v>
      </c>
      <c r="L107" s="8">
        <f>IF(B107="","",COUNTIF($D$3:D107,D107)-IF(D107="M",COUNTIF($P$3:P107,"M"))-IF(D107="F",COUNTIF($P$3:P107,"F")))</f>
        <v>93</v>
      </c>
      <c r="M107" s="2">
        <f t="shared" si="1"/>
        <v>105</v>
      </c>
    </row>
    <row r="108" spans="1:13" ht="15">
      <c r="A108" s="19">
        <v>106</v>
      </c>
      <c r="B108" s="10">
        <v>139</v>
      </c>
      <c r="C108" s="11" t="s">
        <v>155</v>
      </c>
      <c r="D108" s="12" t="s">
        <v>53</v>
      </c>
      <c r="E108" s="13" t="s">
        <v>83</v>
      </c>
      <c r="F108" s="12">
        <v>1961</v>
      </c>
      <c r="G108" s="22">
        <v>0.03256481481366791</v>
      </c>
      <c r="H108" s="21">
        <v>12.283195906033969</v>
      </c>
      <c r="I108" s="23">
        <v>0.0033921682097570738</v>
      </c>
      <c r="J108" s="14" t="s">
        <v>284</v>
      </c>
      <c r="K108" s="12">
        <v>1</v>
      </c>
      <c r="L108" s="8">
        <f>IF(B108="","",COUNTIF($D$3:D108,D108)-IF(D108="M",COUNTIF($P$3:P108,"M"))-IF(D108="F",COUNTIF($P$3:P108,"F")))</f>
        <v>13</v>
      </c>
      <c r="M108" s="2">
        <f t="shared" si="1"/>
        <v>106</v>
      </c>
    </row>
    <row r="109" spans="1:13" ht="15">
      <c r="A109" s="19">
        <v>107</v>
      </c>
      <c r="B109" s="10">
        <v>200</v>
      </c>
      <c r="C109" s="11" t="s">
        <v>156</v>
      </c>
      <c r="D109" s="12" t="s">
        <v>17</v>
      </c>
      <c r="E109" s="13" t="s">
        <v>157</v>
      </c>
      <c r="F109" s="12">
        <v>1959</v>
      </c>
      <c r="G109" s="22">
        <v>0.03258796296722721</v>
      </c>
      <c r="H109" s="21">
        <v>12.27447080390599</v>
      </c>
      <c r="I109" s="23">
        <v>0.0033945794757528347</v>
      </c>
      <c r="J109" s="14" t="s">
        <v>279</v>
      </c>
      <c r="K109" s="12">
        <v>5</v>
      </c>
      <c r="L109" s="8">
        <f>IF(B109="","",COUNTIF($D$3:D109,D109)-IF(D109="M",COUNTIF($P$3:P109,"M"))-IF(D109="F",COUNTIF($P$3:P109,"F")))</f>
        <v>94</v>
      </c>
      <c r="M109" s="2">
        <f t="shared" si="1"/>
        <v>107</v>
      </c>
    </row>
    <row r="110" spans="1:13" ht="15">
      <c r="A110" s="19">
        <v>108</v>
      </c>
      <c r="B110" s="10">
        <v>667</v>
      </c>
      <c r="C110" s="11" t="s">
        <v>158</v>
      </c>
      <c r="D110" s="12" t="s">
        <v>17</v>
      </c>
      <c r="E110" s="13" t="s">
        <v>83</v>
      </c>
      <c r="F110" s="12">
        <v>1970</v>
      </c>
      <c r="G110" s="20">
        <v>0.03261111111351056</v>
      </c>
      <c r="H110" s="21">
        <v>12.265758091090701</v>
      </c>
      <c r="I110" s="23">
        <v>0.0033969907409906836</v>
      </c>
      <c r="J110" s="14" t="s">
        <v>277</v>
      </c>
      <c r="K110" s="12">
        <v>19</v>
      </c>
      <c r="L110" s="8">
        <f>IF(B110="","",COUNTIF($D$3:D110,D110)-IF(D110="M",COUNTIF($P$3:P110,"M"))-IF(D110="F",COUNTIF($P$3:P110,"F")))</f>
        <v>95</v>
      </c>
      <c r="M110" s="2">
        <f t="shared" si="1"/>
        <v>108</v>
      </c>
    </row>
    <row r="111" spans="1:13" ht="15">
      <c r="A111" s="19">
        <v>109</v>
      </c>
      <c r="B111" s="10">
        <v>20</v>
      </c>
      <c r="C111" s="11" t="s">
        <v>159</v>
      </c>
      <c r="D111" s="12" t="s">
        <v>17</v>
      </c>
      <c r="E111" s="13" t="s">
        <v>29</v>
      </c>
      <c r="F111" s="12">
        <v>1973</v>
      </c>
      <c r="G111" s="20">
        <v>0.03263425925979391</v>
      </c>
      <c r="H111" s="21">
        <v>12.25705773848553</v>
      </c>
      <c r="I111" s="23">
        <v>0.003399402006228532</v>
      </c>
      <c r="J111" s="14" t="s">
        <v>274</v>
      </c>
      <c r="K111" s="12">
        <v>17</v>
      </c>
      <c r="L111" s="8">
        <f>IF(B111="","",COUNTIF($D$3:D111,D111)-IF(D111="M",COUNTIF($P$3:P111,"M"))-IF(D111="F",COUNTIF($P$3:P111,"F")))</f>
        <v>96</v>
      </c>
      <c r="M111" s="2">
        <f t="shared" si="1"/>
        <v>109</v>
      </c>
    </row>
    <row r="112" spans="1:13" ht="15">
      <c r="A112" s="19">
        <v>110</v>
      </c>
      <c r="B112" s="10">
        <v>650</v>
      </c>
      <c r="C112" s="11" t="s">
        <v>160</v>
      </c>
      <c r="D112" s="12" t="s">
        <v>17</v>
      </c>
      <c r="E112" s="13" t="s">
        <v>38</v>
      </c>
      <c r="F112" s="12">
        <v>1969</v>
      </c>
      <c r="G112" s="20">
        <v>0.03266898148285691</v>
      </c>
      <c r="H112" s="21">
        <v>12.244030326133691</v>
      </c>
      <c r="I112" s="23">
        <v>0.003403018904464261</v>
      </c>
      <c r="J112" s="14" t="s">
        <v>277</v>
      </c>
      <c r="K112" s="12">
        <v>20</v>
      </c>
      <c r="L112" s="8">
        <f>IF(B112="","",COUNTIF($D$3:D112,D112)-IF(D112="M",COUNTIF($P$3:P112,"M"))-IF(D112="F",COUNTIF($P$3:P112,"F")))</f>
        <v>97</v>
      </c>
      <c r="M112" s="2">
        <f t="shared" si="1"/>
        <v>110</v>
      </c>
    </row>
    <row r="113" spans="1:13" ht="15">
      <c r="A113" s="19">
        <v>111</v>
      </c>
      <c r="B113" s="10">
        <v>184</v>
      </c>
      <c r="C113" s="11" t="s">
        <v>161</v>
      </c>
      <c r="D113" s="12" t="s">
        <v>17</v>
      </c>
      <c r="E113" s="13" t="s">
        <v>162</v>
      </c>
      <c r="F113" s="12">
        <v>1958</v>
      </c>
      <c r="G113" s="20">
        <v>0.03283101852139225</v>
      </c>
      <c r="H113" s="21">
        <v>12.18360008354189</v>
      </c>
      <c r="I113" s="23">
        <v>0.0034198977626450264</v>
      </c>
      <c r="J113" s="14" t="s">
        <v>279</v>
      </c>
      <c r="K113" s="12">
        <v>6</v>
      </c>
      <c r="L113" s="8">
        <f>IF(B113="","",COUNTIF($D$3:D113,D113)-IF(D113="M",COUNTIF($P$3:P113,"M"))-IF(D113="F",COUNTIF($P$3:P113,"F")))</f>
        <v>98</v>
      </c>
      <c r="M113" s="2">
        <f t="shared" si="1"/>
        <v>111</v>
      </c>
    </row>
    <row r="114" spans="1:13" ht="15">
      <c r="A114" s="19">
        <v>112</v>
      </c>
      <c r="B114" s="10">
        <v>234</v>
      </c>
      <c r="C114" s="11" t="s">
        <v>163</v>
      </c>
      <c r="D114" s="12" t="s">
        <v>17</v>
      </c>
      <c r="E114" s="13" t="s">
        <v>59</v>
      </c>
      <c r="F114" s="12">
        <v>1961</v>
      </c>
      <c r="G114" s="20">
        <v>0.032946759260084946</v>
      </c>
      <c r="H114" s="21">
        <v>12.140799550036492</v>
      </c>
      <c r="I114" s="23">
        <v>0.003431954089592182</v>
      </c>
      <c r="J114" s="14" t="s">
        <v>279</v>
      </c>
      <c r="K114" s="12">
        <v>7</v>
      </c>
      <c r="L114" s="8">
        <f>IF(B114="","",COUNTIF($D$3:D114,D114)-IF(D114="M",COUNTIF($P$3:P114,"M"))-IF(D114="F",COUNTIF($P$3:P114,"F")))</f>
        <v>99</v>
      </c>
      <c r="M114" s="2">
        <f t="shared" si="1"/>
        <v>112</v>
      </c>
    </row>
    <row r="115" spans="1:13" ht="15">
      <c r="A115" s="19">
        <v>113</v>
      </c>
      <c r="B115" s="10">
        <v>110</v>
      </c>
      <c r="C115" s="11" t="s">
        <v>164</v>
      </c>
      <c r="D115" s="12" t="s">
        <v>17</v>
      </c>
      <c r="E115" s="13" t="s">
        <v>48</v>
      </c>
      <c r="F115" s="12">
        <v>1950</v>
      </c>
      <c r="G115" s="20">
        <v>0.03300462962943129</v>
      </c>
      <c r="H115" s="21">
        <v>12.11951185306764</v>
      </c>
      <c r="I115" s="23">
        <v>0.0034379822530657598</v>
      </c>
      <c r="J115" s="14" t="s">
        <v>285</v>
      </c>
      <c r="K115" s="12">
        <v>1</v>
      </c>
      <c r="L115" s="8">
        <f>IF(B115="","",COUNTIF($D$3:D115,D115)-IF(D115="M",COUNTIF($P$3:P115,"M"))-IF(D115="F",COUNTIF($P$3:P115,"F")))</f>
        <v>100</v>
      </c>
      <c r="M115" s="2">
        <f t="shared" si="1"/>
        <v>113</v>
      </c>
    </row>
    <row r="116" spans="1:13" ht="15">
      <c r="A116" s="19">
        <v>114</v>
      </c>
      <c r="B116" s="10">
        <v>662</v>
      </c>
      <c r="C116" s="11" t="s">
        <v>165</v>
      </c>
      <c r="D116" s="12" t="s">
        <v>53</v>
      </c>
      <c r="E116" s="13" t="s">
        <v>67</v>
      </c>
      <c r="F116" s="12">
        <v>1977</v>
      </c>
      <c r="G116" s="20">
        <v>0.033085648152336944</v>
      </c>
      <c r="H116" s="21">
        <v>12.089834183035242</v>
      </c>
      <c r="I116" s="23">
        <v>0.0034464216825350986</v>
      </c>
      <c r="J116" s="14" t="s">
        <v>280</v>
      </c>
      <c r="K116" s="12">
        <v>4</v>
      </c>
      <c r="L116" s="8">
        <f>IF(B116="","",COUNTIF($D$3:D116,D116)-IF(D116="M",COUNTIF($P$3:P116,"M"))-IF(D116="F",COUNTIF($P$3:P116,"F")))</f>
        <v>14</v>
      </c>
      <c r="M116" s="2">
        <f t="shared" si="1"/>
        <v>114</v>
      </c>
    </row>
    <row r="117" spans="1:13" ht="15">
      <c r="A117" s="19">
        <v>115</v>
      </c>
      <c r="B117" s="10">
        <v>5</v>
      </c>
      <c r="C117" s="11" t="s">
        <v>166</v>
      </c>
      <c r="D117" s="12" t="s">
        <v>17</v>
      </c>
      <c r="E117" s="13" t="s">
        <v>77</v>
      </c>
      <c r="F117" s="12">
        <v>1972</v>
      </c>
      <c r="G117" s="20">
        <v>0.03313194444490364</v>
      </c>
      <c r="H117" s="21">
        <v>12.072940683127582</v>
      </c>
      <c r="I117" s="23">
        <v>0.0034512442130107956</v>
      </c>
      <c r="J117" s="14" t="s">
        <v>274</v>
      </c>
      <c r="K117" s="12">
        <v>18</v>
      </c>
      <c r="L117" s="8">
        <f>IF(B117="","",COUNTIF($D$3:D117,D117)-IF(D117="M",COUNTIF($P$3:P117,"M"))-IF(D117="F",COUNTIF($P$3:P117,"F")))</f>
        <v>101</v>
      </c>
      <c r="M117" s="2">
        <f t="shared" si="1"/>
        <v>115</v>
      </c>
    </row>
    <row r="118" spans="1:13" ht="15">
      <c r="A118" s="19">
        <v>116</v>
      </c>
      <c r="B118" s="10">
        <v>229</v>
      </c>
      <c r="C118" s="11" t="s">
        <v>167</v>
      </c>
      <c r="D118" s="12" t="s">
        <v>17</v>
      </c>
      <c r="E118" s="13" t="s">
        <v>59</v>
      </c>
      <c r="F118" s="12">
        <v>1968</v>
      </c>
      <c r="G118" s="20">
        <v>0.03324768518359633</v>
      </c>
      <c r="H118" s="21">
        <v>12.030912762532745</v>
      </c>
      <c r="I118" s="23">
        <v>0.0034633005399579515</v>
      </c>
      <c r="J118" s="14" t="s">
        <v>277</v>
      </c>
      <c r="K118" s="12">
        <v>21</v>
      </c>
      <c r="L118" s="8">
        <f>IF(B118="","",COUNTIF($D$3:D118,D118)-IF(D118="M",COUNTIF($P$3:P118,"M"))-IF(D118="F",COUNTIF($P$3:P118,"F")))</f>
        <v>102</v>
      </c>
      <c r="M118" s="2">
        <f t="shared" si="1"/>
        <v>116</v>
      </c>
    </row>
    <row r="119" spans="1:13" ht="15">
      <c r="A119" s="19">
        <v>117</v>
      </c>
      <c r="B119" s="10">
        <v>82</v>
      </c>
      <c r="C119" s="11" t="s">
        <v>168</v>
      </c>
      <c r="D119" s="12" t="s">
        <v>17</v>
      </c>
      <c r="E119" s="13" t="s">
        <v>92</v>
      </c>
      <c r="F119" s="12">
        <v>1973</v>
      </c>
      <c r="G119" s="20">
        <v>0.033305555560218636</v>
      </c>
      <c r="H119" s="21">
        <v>12.010008338602058</v>
      </c>
      <c r="I119" s="23">
        <v>0.0034693287041894414</v>
      </c>
      <c r="J119" s="14" t="s">
        <v>274</v>
      </c>
      <c r="K119" s="12">
        <v>19</v>
      </c>
      <c r="L119" s="8">
        <f>IF(B119="","",COUNTIF($D$3:D119,D119)-IF(D119="M",COUNTIF($P$3:P119,"M"))-IF(D119="F",COUNTIF($P$3:P119,"F")))</f>
        <v>103</v>
      </c>
      <c r="M119" s="2">
        <f t="shared" si="1"/>
        <v>117</v>
      </c>
    </row>
    <row r="120" spans="1:13" ht="15">
      <c r="A120" s="19">
        <v>118</v>
      </c>
      <c r="B120" s="10">
        <v>158</v>
      </c>
      <c r="C120" s="11" t="s">
        <v>169</v>
      </c>
      <c r="D120" s="12" t="s">
        <v>17</v>
      </c>
      <c r="E120" s="13" t="s">
        <v>83</v>
      </c>
      <c r="F120" s="12">
        <v>1963</v>
      </c>
      <c r="G120" s="20">
        <v>0.033432870368415024</v>
      </c>
      <c r="H120" s="21">
        <v>11.964273351111702</v>
      </c>
      <c r="I120" s="23">
        <v>0.0034825906633765653</v>
      </c>
      <c r="J120" s="14" t="s">
        <v>275</v>
      </c>
      <c r="K120" s="12">
        <v>17</v>
      </c>
      <c r="L120" s="8">
        <f>IF(B120="","",COUNTIF($D$3:D120,D120)-IF(D120="M",COUNTIF($P$3:P120,"M"))-IF(D120="F",COUNTIF($P$3:P120,"F")))</f>
        <v>104</v>
      </c>
      <c r="M120" s="2">
        <f t="shared" si="1"/>
        <v>118</v>
      </c>
    </row>
    <row r="121" spans="1:13" ht="15">
      <c r="A121" s="19">
        <v>119</v>
      </c>
      <c r="B121" s="10">
        <v>185</v>
      </c>
      <c r="C121" s="11" t="s">
        <v>170</v>
      </c>
      <c r="D121" s="12" t="s">
        <v>17</v>
      </c>
      <c r="E121" s="13" t="s">
        <v>144</v>
      </c>
      <c r="F121" s="12">
        <v>1973</v>
      </c>
      <c r="G121" s="20">
        <v>0.03371064814564306</v>
      </c>
      <c r="H121" s="21">
        <v>11.865687015919866</v>
      </c>
      <c r="I121" s="23">
        <v>0.003511525848504486</v>
      </c>
      <c r="J121" s="14" t="s">
        <v>274</v>
      </c>
      <c r="K121" s="12">
        <v>20</v>
      </c>
      <c r="L121" s="8">
        <f>IF(B121="","",COUNTIF($D$3:D121,D121)-IF(D121="M",COUNTIF($P$3:P121,"M"))-IF(D121="F",COUNTIF($P$3:P121,"F")))</f>
        <v>105</v>
      </c>
      <c r="M121" s="2">
        <f t="shared" si="1"/>
        <v>119</v>
      </c>
    </row>
    <row r="122" spans="1:13" ht="15">
      <c r="A122" s="19">
        <v>120</v>
      </c>
      <c r="B122" s="10">
        <v>66</v>
      </c>
      <c r="C122" s="11" t="s">
        <v>171</v>
      </c>
      <c r="D122" s="12" t="s">
        <v>17</v>
      </c>
      <c r="E122" s="13" t="s">
        <v>116</v>
      </c>
      <c r="F122" s="12">
        <v>1979</v>
      </c>
      <c r="G122" s="20">
        <v>0.033722222222422715</v>
      </c>
      <c r="H122" s="21">
        <v>11.861614497458307</v>
      </c>
      <c r="I122" s="23">
        <v>0.0035127314815023665</v>
      </c>
      <c r="J122" s="14" t="s">
        <v>270</v>
      </c>
      <c r="K122" s="12">
        <v>15</v>
      </c>
      <c r="L122" s="8">
        <f>IF(B122="","",COUNTIF($D$3:D122,D122)-IF(D122="M",COUNTIF($P$3:P122,"M"))-IF(D122="F",COUNTIF($P$3:P122,"F")))</f>
        <v>106</v>
      </c>
      <c r="M122" s="2">
        <f t="shared" si="1"/>
        <v>120</v>
      </c>
    </row>
    <row r="123" spans="1:13" ht="15">
      <c r="A123" s="19">
        <v>121</v>
      </c>
      <c r="B123" s="10">
        <v>245</v>
      </c>
      <c r="C123" s="11" t="s">
        <v>172</v>
      </c>
      <c r="D123" s="12" t="s">
        <v>17</v>
      </c>
      <c r="E123" s="13" t="s">
        <v>18</v>
      </c>
      <c r="F123" s="12">
        <v>1986</v>
      </c>
      <c r="G123" s="20">
        <v>0.03374537036870606</v>
      </c>
      <c r="H123" s="21">
        <v>11.853477843910168</v>
      </c>
      <c r="I123" s="23">
        <v>0.003515142746740215</v>
      </c>
      <c r="J123" s="14" t="s">
        <v>272</v>
      </c>
      <c r="K123" s="12">
        <v>15</v>
      </c>
      <c r="L123" s="8">
        <f>IF(B123="","",COUNTIF($D$3:D123,D123)-IF(D123="M",COUNTIF($P$3:P123,"M"))-IF(D123="F",COUNTIF($P$3:P123,"F")))</f>
        <v>107</v>
      </c>
      <c r="M123" s="2">
        <f t="shared" si="1"/>
        <v>121</v>
      </c>
    </row>
    <row r="124" spans="1:13" ht="15">
      <c r="A124" s="19">
        <v>122</v>
      </c>
      <c r="B124" s="10">
        <v>604</v>
      </c>
      <c r="C124" s="11" t="s">
        <v>173</v>
      </c>
      <c r="D124" s="12" t="s">
        <v>17</v>
      </c>
      <c r="E124" s="13" t="s">
        <v>18</v>
      </c>
      <c r="F124" s="12">
        <v>1972</v>
      </c>
      <c r="G124" s="20">
        <v>0.03376851852226537</v>
      </c>
      <c r="H124" s="21">
        <v>11.845352343078327</v>
      </c>
      <c r="I124" s="23">
        <v>0.003517554012735976</v>
      </c>
      <c r="J124" s="14" t="s">
        <v>274</v>
      </c>
      <c r="K124" s="12">
        <v>21</v>
      </c>
      <c r="L124" s="8">
        <f>IF(B124="","",COUNTIF($D$3:D124,D124)-IF(D124="M",COUNTIF($P$3:P124,"M"))-IF(D124="F",COUNTIF($P$3:P124,"F")))</f>
        <v>108</v>
      </c>
      <c r="M124" s="2">
        <f t="shared" si="1"/>
        <v>122</v>
      </c>
    </row>
    <row r="125" spans="1:13" ht="15">
      <c r="A125" s="19">
        <v>123</v>
      </c>
      <c r="B125" s="10">
        <v>645</v>
      </c>
      <c r="C125" s="11" t="s">
        <v>174</v>
      </c>
      <c r="D125" s="12" t="s">
        <v>17</v>
      </c>
      <c r="E125" s="13" t="s">
        <v>175</v>
      </c>
      <c r="F125" s="12">
        <v>1964</v>
      </c>
      <c r="G125" s="20">
        <v>0.034034722222713754</v>
      </c>
      <c r="H125" s="21">
        <v>11.752703529722126</v>
      </c>
      <c r="I125" s="23">
        <v>0.003545283564866016</v>
      </c>
      <c r="J125" s="14" t="s">
        <v>275</v>
      </c>
      <c r="K125" s="12">
        <v>18</v>
      </c>
      <c r="L125" s="8">
        <f>IF(B125="","",COUNTIF($D$3:D125,D125)-IF(D125="M",COUNTIF($P$3:P125,"M"))-IF(D125="F",COUNTIF($P$3:P125,"F")))</f>
        <v>109</v>
      </c>
      <c r="M125" s="2">
        <f t="shared" si="1"/>
        <v>123</v>
      </c>
    </row>
    <row r="126" spans="1:13" ht="15">
      <c r="A126" s="19">
        <v>124</v>
      </c>
      <c r="B126" s="10">
        <v>186</v>
      </c>
      <c r="C126" s="11" t="s">
        <v>176</v>
      </c>
      <c r="D126" s="12" t="s">
        <v>53</v>
      </c>
      <c r="E126" s="13" t="s">
        <v>144</v>
      </c>
      <c r="F126" s="12">
        <v>1974</v>
      </c>
      <c r="G126" s="22">
        <v>0.0340925925920601</v>
      </c>
      <c r="H126" s="21">
        <v>11.732753938260386</v>
      </c>
      <c r="I126" s="23">
        <v>0.003551311728339594</v>
      </c>
      <c r="J126" s="14" t="s">
        <v>282</v>
      </c>
      <c r="K126" s="12">
        <v>4</v>
      </c>
      <c r="L126" s="8">
        <f>IF(B126="","",COUNTIF($D$3:D126,D126)-IF(D126="M",COUNTIF($P$3:P126,"M"))-IF(D126="F",COUNTIF($P$3:P126,"F")))</f>
        <v>15</v>
      </c>
      <c r="M126" s="2">
        <f t="shared" si="1"/>
        <v>124</v>
      </c>
    </row>
    <row r="127" spans="1:13" ht="15">
      <c r="A127" s="19">
        <v>125</v>
      </c>
      <c r="B127" s="10">
        <v>111</v>
      </c>
      <c r="C127" s="11" t="s">
        <v>177</v>
      </c>
      <c r="D127" s="12" t="s">
        <v>17</v>
      </c>
      <c r="E127" s="13" t="s">
        <v>48</v>
      </c>
      <c r="F127" s="12">
        <v>1970</v>
      </c>
      <c r="G127" s="22">
        <v>0.034208333330752794</v>
      </c>
      <c r="H127" s="21">
        <v>11.693057248141516</v>
      </c>
      <c r="I127" s="23">
        <v>0.0035633680552867495</v>
      </c>
      <c r="J127" s="14" t="s">
        <v>277</v>
      </c>
      <c r="K127" s="12">
        <v>22</v>
      </c>
      <c r="L127" s="8">
        <f>IF(B127="","",COUNTIF($D$3:D127,D127)-IF(D127="M",COUNTIF($P$3:P127,"M"))-IF(D127="F",COUNTIF($P$3:P127,"F")))</f>
        <v>110</v>
      </c>
      <c r="M127" s="2">
        <f t="shared" si="1"/>
        <v>125</v>
      </c>
    </row>
    <row r="128" spans="1:13" ht="15">
      <c r="A128" s="19">
        <v>126</v>
      </c>
      <c r="B128" s="10">
        <v>7</v>
      </c>
      <c r="C128" s="11" t="s">
        <v>178</v>
      </c>
      <c r="D128" s="12" t="s">
        <v>17</v>
      </c>
      <c r="E128" s="13" t="s">
        <v>77</v>
      </c>
      <c r="F128" s="12">
        <v>1968</v>
      </c>
      <c r="G128" s="20">
        <v>0.03424305555381579</v>
      </c>
      <c r="H128" s="21">
        <v>11.681200568429617</v>
      </c>
      <c r="I128" s="23">
        <v>0.0035669849535224785</v>
      </c>
      <c r="J128" s="14" t="s">
        <v>277</v>
      </c>
      <c r="K128" s="12">
        <v>23</v>
      </c>
      <c r="L128" s="8">
        <f>IF(B128="","",COUNTIF($D$3:D128,D128)-IF(D128="M",COUNTIF($P$3:P128,"M"))-IF(D128="F",COUNTIF($P$3:P128,"F")))</f>
        <v>111</v>
      </c>
      <c r="M128" s="2">
        <f t="shared" si="1"/>
        <v>126</v>
      </c>
    </row>
    <row r="129" spans="1:13" ht="15">
      <c r="A129" s="19">
        <v>127</v>
      </c>
      <c r="B129" s="10">
        <v>87</v>
      </c>
      <c r="C129" s="11" t="s">
        <v>179</v>
      </c>
      <c r="D129" s="12" t="s">
        <v>17</v>
      </c>
      <c r="E129" s="13" t="s">
        <v>89</v>
      </c>
      <c r="F129" s="12">
        <v>1959</v>
      </c>
      <c r="G129" s="20">
        <v>0.034289351853658445</v>
      </c>
      <c r="H129" s="21">
        <v>11.66542901443973</v>
      </c>
      <c r="I129" s="23">
        <v>0.0035718074847560883</v>
      </c>
      <c r="J129" s="14" t="s">
        <v>279</v>
      </c>
      <c r="K129" s="12">
        <v>8</v>
      </c>
      <c r="L129" s="8">
        <f>IF(B129="","",COUNTIF($D$3:D129,D129)-IF(D129="M",COUNTIF($P$3:P129,"M"))-IF(D129="F",COUNTIF($P$3:P129,"F")))</f>
        <v>112</v>
      </c>
      <c r="M129" s="2">
        <f t="shared" si="1"/>
        <v>127</v>
      </c>
    </row>
    <row r="130" spans="1:13" ht="15">
      <c r="A130" s="19">
        <v>128</v>
      </c>
      <c r="B130" s="10">
        <v>199</v>
      </c>
      <c r="C130" s="11" t="s">
        <v>180</v>
      </c>
      <c r="D130" s="12" t="s">
        <v>17</v>
      </c>
      <c r="E130" s="13" t="s">
        <v>157</v>
      </c>
      <c r="F130" s="12">
        <v>1942</v>
      </c>
      <c r="G130" s="20">
        <v>0.03437037036928814</v>
      </c>
      <c r="H130" s="21">
        <v>11.637931034849204</v>
      </c>
      <c r="I130" s="23">
        <v>0.0035802469134675148</v>
      </c>
      <c r="J130" s="14" t="s">
        <v>286</v>
      </c>
      <c r="K130" s="12">
        <v>1</v>
      </c>
      <c r="L130" s="8">
        <f>IF(B130="","",COUNTIF($D$3:D130,D130)-IF(D130="M",COUNTIF($P$3:P130,"M"))-IF(D130="F",COUNTIF($P$3:P130,"F")))</f>
        <v>113</v>
      </c>
      <c r="M130" s="2">
        <f t="shared" si="1"/>
        <v>128</v>
      </c>
    </row>
    <row r="131" spans="1:13" ht="15">
      <c r="A131" s="19">
        <v>129</v>
      </c>
      <c r="B131" s="10">
        <v>648</v>
      </c>
      <c r="C131" s="11" t="s">
        <v>181</v>
      </c>
      <c r="D131" s="12" t="s">
        <v>17</v>
      </c>
      <c r="E131" s="13" t="s">
        <v>43</v>
      </c>
      <c r="F131" s="12">
        <v>1971</v>
      </c>
      <c r="G131" s="20">
        <v>0.03441666666913079</v>
      </c>
      <c r="H131" s="21">
        <v>11.622276028223572</v>
      </c>
      <c r="I131" s="23">
        <v>0.003585069444701124</v>
      </c>
      <c r="J131" s="14" t="s">
        <v>277</v>
      </c>
      <c r="K131" s="12">
        <v>24</v>
      </c>
      <c r="L131" s="8">
        <f>IF(B131="","",COUNTIF($D$3:D131,D131)-IF(D131="M",COUNTIF($P$3:P131,"M"))-IF(D131="F",COUNTIF($P$3:P131,"F")))</f>
        <v>114</v>
      </c>
      <c r="M131" s="2">
        <f aca="true" t="shared" si="2" ref="M131:M194">A131</f>
        <v>129</v>
      </c>
    </row>
    <row r="132" spans="1:13" ht="15">
      <c r="A132" s="19">
        <v>130</v>
      </c>
      <c r="B132" s="10">
        <v>235</v>
      </c>
      <c r="C132" s="11" t="s">
        <v>182</v>
      </c>
      <c r="D132" s="12" t="s">
        <v>17</v>
      </c>
      <c r="E132" s="13" t="s">
        <v>59</v>
      </c>
      <c r="F132" s="12">
        <v>1956</v>
      </c>
      <c r="G132" s="20">
        <v>0.034497685184760485</v>
      </c>
      <c r="H132" s="21">
        <v>11.59498087647637</v>
      </c>
      <c r="I132" s="23">
        <v>0.0035935088734125506</v>
      </c>
      <c r="J132" s="14" t="s">
        <v>276</v>
      </c>
      <c r="K132" s="12">
        <v>8</v>
      </c>
      <c r="L132" s="8">
        <f>IF(B132="","",COUNTIF($D$3:D132,D132)-IF(D132="M",COUNTIF($P$3:P132,"M"))-IF(D132="F",COUNTIF($P$3:P132,"F")))</f>
        <v>115</v>
      </c>
      <c r="M132" s="2">
        <f t="shared" si="2"/>
        <v>130</v>
      </c>
    </row>
    <row r="133" spans="1:13" ht="15">
      <c r="A133" s="19">
        <v>131</v>
      </c>
      <c r="B133" s="10">
        <v>633</v>
      </c>
      <c r="C133" s="11" t="s">
        <v>183</v>
      </c>
      <c r="D133" s="12" t="s">
        <v>17</v>
      </c>
      <c r="E133" s="13" t="s">
        <v>79</v>
      </c>
      <c r="F133" s="12">
        <v>1963</v>
      </c>
      <c r="G133" s="20">
        <v>0.034775462961988524</v>
      </c>
      <c r="H133" s="21">
        <v>11.502363043655862</v>
      </c>
      <c r="I133" s="23">
        <v>0.0036224440585404714</v>
      </c>
      <c r="J133" s="14" t="s">
        <v>275</v>
      </c>
      <c r="K133" s="12">
        <v>19</v>
      </c>
      <c r="L133" s="8">
        <f>IF(B133="","",COUNTIF($D$3:D133,D133)-IF(D133="M",COUNTIF($P$3:P133,"M"))-IF(D133="F",COUNTIF($P$3:P133,"F")))</f>
        <v>116</v>
      </c>
      <c r="M133" s="2">
        <f t="shared" si="2"/>
        <v>131</v>
      </c>
    </row>
    <row r="134" spans="1:13" ht="15">
      <c r="A134" s="19">
        <v>132</v>
      </c>
      <c r="B134" s="10">
        <v>626</v>
      </c>
      <c r="C134" s="11" t="s">
        <v>184</v>
      </c>
      <c r="D134" s="12" t="s">
        <v>53</v>
      </c>
      <c r="E134" s="13" t="s">
        <v>79</v>
      </c>
      <c r="F134" s="12">
        <v>1978</v>
      </c>
      <c r="G134" s="20">
        <v>0.03487962963117752</v>
      </c>
      <c r="H134" s="21">
        <v>11.468011679873337</v>
      </c>
      <c r="I134" s="23">
        <v>0.0036332947532476587</v>
      </c>
      <c r="J134" s="14" t="s">
        <v>280</v>
      </c>
      <c r="K134" s="12">
        <v>5</v>
      </c>
      <c r="L134" s="8">
        <f>IF(B134="","",COUNTIF($D$3:D134,D134)-IF(D134="M",COUNTIF($P$3:P134,"M"))-IF(D134="F",COUNTIF($P$3:P134,"F")))</f>
        <v>16</v>
      </c>
      <c r="M134" s="2">
        <f t="shared" si="2"/>
        <v>132</v>
      </c>
    </row>
    <row r="135" spans="1:13" ht="15">
      <c r="A135" s="19">
        <v>133</v>
      </c>
      <c r="B135" s="10">
        <v>69</v>
      </c>
      <c r="C135" s="11" t="s">
        <v>185</v>
      </c>
      <c r="D135" s="12" t="s">
        <v>17</v>
      </c>
      <c r="E135" s="13" t="s">
        <v>116</v>
      </c>
      <c r="F135" s="12">
        <v>1959</v>
      </c>
      <c r="G135" s="20">
        <v>0.0353310185164446</v>
      </c>
      <c r="H135" s="21">
        <v>11.321496429937973</v>
      </c>
      <c r="I135" s="23">
        <v>0.0036803144287963128</v>
      </c>
      <c r="J135" s="14" t="s">
        <v>279</v>
      </c>
      <c r="K135" s="12">
        <v>9</v>
      </c>
      <c r="L135" s="8">
        <f>IF(B135="","",COUNTIF($D$3:D135,D135)-IF(D135="M",COUNTIF($P$3:P135,"M"))-IF(D135="F",COUNTIF($P$3:P135,"F")))</f>
        <v>117</v>
      </c>
      <c r="M135" s="2">
        <f t="shared" si="2"/>
        <v>133</v>
      </c>
    </row>
    <row r="136" spans="1:13" ht="15">
      <c r="A136" s="19">
        <v>134</v>
      </c>
      <c r="B136" s="10">
        <v>73</v>
      </c>
      <c r="C136" s="11" t="s">
        <v>186</v>
      </c>
      <c r="D136" s="12" t="s">
        <v>17</v>
      </c>
      <c r="E136" s="13" t="s">
        <v>116</v>
      </c>
      <c r="F136" s="12">
        <v>1963</v>
      </c>
      <c r="G136" s="20">
        <v>0.035354166670003906</v>
      </c>
      <c r="H136" s="21">
        <v>11.314083676009206</v>
      </c>
      <c r="I136" s="23">
        <v>0.0036827256947920737</v>
      </c>
      <c r="J136" s="14" t="s">
        <v>275</v>
      </c>
      <c r="K136" s="12">
        <v>20</v>
      </c>
      <c r="L136" s="8">
        <f>IF(B136="","",COUNTIF($D$3:D136,D136)-IF(D136="M",COUNTIF($P$3:P136,"M"))-IF(D136="F",COUNTIF($P$3:P136,"F")))</f>
        <v>118</v>
      </c>
      <c r="M136" s="2">
        <f t="shared" si="2"/>
        <v>134</v>
      </c>
    </row>
    <row r="137" spans="1:13" ht="15">
      <c r="A137" s="19">
        <v>135</v>
      </c>
      <c r="B137" s="10">
        <v>65</v>
      </c>
      <c r="C137" s="11" t="s">
        <v>187</v>
      </c>
      <c r="D137" s="12" t="s">
        <v>17</v>
      </c>
      <c r="E137" s="13" t="s">
        <v>116</v>
      </c>
      <c r="F137" s="12">
        <v>1958</v>
      </c>
      <c r="G137" s="20">
        <v>0.03537731481628725</v>
      </c>
      <c r="H137" s="21">
        <v>11.306680625061041</v>
      </c>
      <c r="I137" s="23">
        <v>0.003685136960029922</v>
      </c>
      <c r="J137" s="14" t="s">
        <v>279</v>
      </c>
      <c r="K137" s="12">
        <v>10</v>
      </c>
      <c r="L137" s="8">
        <f>IF(B137="","",COUNTIF($D$3:D137,D137)-IF(D137="M",COUNTIF($P$3:P137,"M"))-IF(D137="F",COUNTIF($P$3:P137,"F")))</f>
        <v>119</v>
      </c>
      <c r="M137" s="2">
        <f t="shared" si="2"/>
        <v>135</v>
      </c>
    </row>
    <row r="138" spans="1:13" ht="15">
      <c r="A138" s="19">
        <v>136</v>
      </c>
      <c r="B138" s="10">
        <v>57</v>
      </c>
      <c r="C138" s="11" t="s">
        <v>188</v>
      </c>
      <c r="D138" s="12" t="s">
        <v>53</v>
      </c>
      <c r="E138" s="13" t="s">
        <v>189</v>
      </c>
      <c r="F138" s="12">
        <v>1977</v>
      </c>
      <c r="G138" s="20">
        <v>0.03541203703935025</v>
      </c>
      <c r="H138" s="21">
        <v>11.295594194581788</v>
      </c>
      <c r="I138" s="23">
        <v>0.0036887538582656516</v>
      </c>
      <c r="J138" s="14" t="s">
        <v>280</v>
      </c>
      <c r="K138" s="12">
        <v>6</v>
      </c>
      <c r="L138" s="8">
        <f>IF(B138="","",COUNTIF($D$3:D138,D138)-IF(D138="M",COUNTIF($P$3:P138,"M"))-IF(D138="F",COUNTIF($P$3:P138,"F")))</f>
        <v>17</v>
      </c>
      <c r="M138" s="2">
        <f t="shared" si="2"/>
        <v>136</v>
      </c>
    </row>
    <row r="139" spans="1:13" ht="15">
      <c r="A139" s="19">
        <v>137</v>
      </c>
      <c r="B139" s="10">
        <v>85</v>
      </c>
      <c r="C139" s="11" t="s">
        <v>190</v>
      </c>
      <c r="D139" s="12" t="s">
        <v>17</v>
      </c>
      <c r="E139" s="13" t="s">
        <v>89</v>
      </c>
      <c r="F139" s="12">
        <v>1965</v>
      </c>
      <c r="G139" s="20">
        <v>0.035562500001105946</v>
      </c>
      <c r="H139" s="21">
        <v>11.247803163094849</v>
      </c>
      <c r="I139" s="23">
        <v>0.003704427083448536</v>
      </c>
      <c r="J139" s="14" t="s">
        <v>275</v>
      </c>
      <c r="K139" s="12">
        <v>21</v>
      </c>
      <c r="L139" s="8">
        <f>IF(B139="","",COUNTIF($D$3:D139,D139)-IF(D139="M",COUNTIF($P$3:P139,"M"))-IF(D139="F",COUNTIF($P$3:P139,"F")))</f>
        <v>120</v>
      </c>
      <c r="M139" s="2">
        <f t="shared" si="2"/>
        <v>137</v>
      </c>
    </row>
    <row r="140" spans="1:13" ht="15">
      <c r="A140" s="19">
        <v>138</v>
      </c>
      <c r="B140" s="10">
        <v>182</v>
      </c>
      <c r="C140" s="11" t="s">
        <v>191</v>
      </c>
      <c r="D140" s="12" t="s">
        <v>17</v>
      </c>
      <c r="E140" s="13" t="s">
        <v>162</v>
      </c>
      <c r="F140" s="12">
        <v>1961</v>
      </c>
      <c r="G140" s="20">
        <v>0.03564351851673564</v>
      </c>
      <c r="H140" s="21">
        <v>11.222236654672257</v>
      </c>
      <c r="I140" s="23">
        <v>0.0037128665121599624</v>
      </c>
      <c r="J140" s="14" t="s">
        <v>279</v>
      </c>
      <c r="K140" s="12">
        <v>11</v>
      </c>
      <c r="L140" s="8">
        <f>IF(B140="","",COUNTIF($D$3:D140,D140)-IF(D140="M",COUNTIF($P$3:P140,"M"))-IF(D140="F",COUNTIF($P$3:P140,"F")))</f>
        <v>121</v>
      </c>
      <c r="M140" s="2">
        <f t="shared" si="2"/>
        <v>138</v>
      </c>
    </row>
    <row r="141" spans="1:13" ht="15">
      <c r="A141" s="19">
        <v>139</v>
      </c>
      <c r="B141" s="10">
        <v>16</v>
      </c>
      <c r="C141" s="11" t="s">
        <v>192</v>
      </c>
      <c r="D141" s="12" t="s">
        <v>53</v>
      </c>
      <c r="E141" s="13" t="s">
        <v>150</v>
      </c>
      <c r="F141" s="12">
        <v>1962</v>
      </c>
      <c r="G141" s="20">
        <v>0.035666666670294944</v>
      </c>
      <c r="H141" s="21">
        <v>11.214953269887168</v>
      </c>
      <c r="I141" s="23">
        <v>0.0037152777781557234</v>
      </c>
      <c r="J141" s="14" t="s">
        <v>283</v>
      </c>
      <c r="K141" s="12">
        <v>2</v>
      </c>
      <c r="L141" s="8">
        <f>IF(B141="","",COUNTIF($D$3:D141,D141)-IF(D141="M",COUNTIF($P$3:P141,"M"))-IF(D141="F",COUNTIF($P$3:P141,"F")))</f>
        <v>18</v>
      </c>
      <c r="M141" s="2">
        <f t="shared" si="2"/>
        <v>139</v>
      </c>
    </row>
    <row r="142" spans="1:13" ht="15">
      <c r="A142" s="19">
        <v>140</v>
      </c>
      <c r="B142" s="10">
        <v>238</v>
      </c>
      <c r="C142" s="11" t="s">
        <v>193</v>
      </c>
      <c r="D142" s="12" t="s">
        <v>17</v>
      </c>
      <c r="E142" s="13" t="s">
        <v>59</v>
      </c>
      <c r="F142" s="12">
        <v>1947</v>
      </c>
      <c r="G142" s="20">
        <v>0.03568981481657829</v>
      </c>
      <c r="H142" s="21">
        <v>11.20767933528744</v>
      </c>
      <c r="I142" s="23">
        <v>0.0037176890433935723</v>
      </c>
      <c r="J142" s="14" t="s">
        <v>285</v>
      </c>
      <c r="K142" s="12">
        <v>2</v>
      </c>
      <c r="L142" s="8">
        <f>IF(B142="","",COUNTIF($D$3:D142,D142)-IF(D142="M",COUNTIF($P$3:P142,"M"))-IF(D142="F",COUNTIF($P$3:P142,"F")))</f>
        <v>122</v>
      </c>
      <c r="M142" s="2">
        <f t="shared" si="2"/>
        <v>140</v>
      </c>
    </row>
    <row r="143" spans="1:13" ht="15">
      <c r="A143" s="19">
        <v>141</v>
      </c>
      <c r="B143" s="10">
        <v>84</v>
      </c>
      <c r="C143" s="11" t="s">
        <v>194</v>
      </c>
      <c r="D143" s="12" t="s">
        <v>53</v>
      </c>
      <c r="E143" s="13" t="s">
        <v>89</v>
      </c>
      <c r="F143" s="12">
        <v>1970</v>
      </c>
      <c r="G143" s="20">
        <v>0.035805555555270985</v>
      </c>
      <c r="H143" s="21">
        <v>11.171450737094217</v>
      </c>
      <c r="I143" s="23">
        <v>0.0037297453703407277</v>
      </c>
      <c r="J143" s="14" t="s">
        <v>281</v>
      </c>
      <c r="K143" s="12">
        <v>5</v>
      </c>
      <c r="L143" s="8">
        <f>IF(B143="","",COUNTIF($D$3:D143,D143)-IF(D143="M",COUNTIF($P$3:P143,"M"))-IF(D143="F",COUNTIF($P$3:P143,"F")))</f>
        <v>19</v>
      </c>
      <c r="M143" s="2">
        <f t="shared" si="2"/>
        <v>141</v>
      </c>
    </row>
    <row r="144" spans="1:13" ht="15">
      <c r="A144" s="19">
        <v>142</v>
      </c>
      <c r="B144" s="10">
        <v>630</v>
      </c>
      <c r="C144" s="11" t="s">
        <v>195</v>
      </c>
      <c r="D144" s="12" t="s">
        <v>17</v>
      </c>
      <c r="E144" s="13" t="s">
        <v>79</v>
      </c>
      <c r="F144" s="12">
        <v>1964</v>
      </c>
      <c r="G144" s="20">
        <v>0.03610648148605833</v>
      </c>
      <c r="H144" s="21">
        <v>11.078343375951784</v>
      </c>
      <c r="I144" s="23">
        <v>0.0037610918214644093</v>
      </c>
      <c r="J144" s="14" t="s">
        <v>275</v>
      </c>
      <c r="K144" s="12">
        <v>22</v>
      </c>
      <c r="L144" s="8">
        <f>IF(B144="","",COUNTIF($D$3:D144,D144)-IF(D144="M",COUNTIF($P$3:P144,"M"))-IF(D144="F",COUNTIF($P$3:P144,"F")))</f>
        <v>123</v>
      </c>
      <c r="M144" s="2">
        <f t="shared" si="2"/>
        <v>142</v>
      </c>
    </row>
    <row r="145" spans="1:13" ht="15">
      <c r="A145" s="19">
        <v>143</v>
      </c>
      <c r="B145" s="10">
        <v>634</v>
      </c>
      <c r="C145" s="11" t="s">
        <v>196</v>
      </c>
      <c r="D145" s="12" t="s">
        <v>17</v>
      </c>
      <c r="E145" s="13" t="s">
        <v>79</v>
      </c>
      <c r="F145" s="12">
        <v>1966</v>
      </c>
      <c r="G145" s="20">
        <v>0.036129629632341675</v>
      </c>
      <c r="H145" s="21">
        <v>11.071245514289394</v>
      </c>
      <c r="I145" s="23">
        <v>0.003763503086702258</v>
      </c>
      <c r="J145" s="14" t="s">
        <v>275</v>
      </c>
      <c r="K145" s="12">
        <v>23</v>
      </c>
      <c r="L145" s="8">
        <f>IF(B145="","",COUNTIF($D$3:D145,D145)-IF(D145="M",COUNTIF($P$3:P145,"M"))-IF(D145="F",COUNTIF($P$3:P145,"F")))</f>
        <v>124</v>
      </c>
      <c r="M145" s="2">
        <f t="shared" si="2"/>
        <v>143</v>
      </c>
    </row>
    <row r="146" spans="1:13" ht="15">
      <c r="A146" s="19">
        <v>144</v>
      </c>
      <c r="B146" s="10">
        <v>632</v>
      </c>
      <c r="C146" s="11" t="s">
        <v>197</v>
      </c>
      <c r="D146" s="12" t="s">
        <v>17</v>
      </c>
      <c r="E146" s="13" t="s">
        <v>79</v>
      </c>
      <c r="F146" s="12">
        <v>1995</v>
      </c>
      <c r="G146" s="20">
        <v>0.03614120370184537</v>
      </c>
      <c r="H146" s="21">
        <v>11.067699994164167</v>
      </c>
      <c r="I146" s="23">
        <v>0.0037647087189422264</v>
      </c>
      <c r="J146" s="14" t="s">
        <v>271</v>
      </c>
      <c r="K146" s="12">
        <v>2</v>
      </c>
      <c r="L146" s="8">
        <f>IF(B146="","",COUNTIF($D$3:D146,D146)-IF(D146="M",COUNTIF($P$3:P146,"M"))-IF(D146="F",COUNTIF($P$3:P146,"F")))</f>
        <v>125</v>
      </c>
      <c r="M146" s="2">
        <f t="shared" si="2"/>
        <v>144</v>
      </c>
    </row>
    <row r="147" spans="1:13" ht="15">
      <c r="A147" s="19">
        <v>145</v>
      </c>
      <c r="B147" s="10">
        <v>93</v>
      </c>
      <c r="C147" s="11" t="s">
        <v>198</v>
      </c>
      <c r="D147" s="12" t="s">
        <v>17</v>
      </c>
      <c r="E147" s="13" t="s">
        <v>55</v>
      </c>
      <c r="F147" s="12">
        <v>1977</v>
      </c>
      <c r="G147" s="20">
        <v>0.03617592592490837</v>
      </c>
      <c r="H147" s="21">
        <v>11.0570770415191</v>
      </c>
      <c r="I147" s="23">
        <v>0.0037683256171779553</v>
      </c>
      <c r="J147" s="14" t="s">
        <v>270</v>
      </c>
      <c r="K147" s="12">
        <v>16</v>
      </c>
      <c r="L147" s="8">
        <f>IF(B147="","",COUNTIF($D$3:D147,D147)-IF(D147="M",COUNTIF($P$3:P147,"M"))-IF(D147="F",COUNTIF($P$3:P147,"F")))</f>
        <v>126</v>
      </c>
      <c r="M147" s="2">
        <f t="shared" si="2"/>
        <v>145</v>
      </c>
    </row>
    <row r="148" spans="1:13" ht="15">
      <c r="A148" s="19">
        <v>146</v>
      </c>
      <c r="B148" s="10">
        <v>176</v>
      </c>
      <c r="C148" s="11" t="s">
        <v>199</v>
      </c>
      <c r="D148" s="12" t="s">
        <v>17</v>
      </c>
      <c r="E148" s="13" t="s">
        <v>43</v>
      </c>
      <c r="F148" s="12">
        <v>1952</v>
      </c>
      <c r="G148" s="20">
        <v>0.0366736111100181</v>
      </c>
      <c r="H148" s="21">
        <v>10.907025184949193</v>
      </c>
      <c r="I148" s="23">
        <v>0.003820167823960219</v>
      </c>
      <c r="J148" s="14" t="s">
        <v>276</v>
      </c>
      <c r="K148" s="12">
        <v>9</v>
      </c>
      <c r="L148" s="8">
        <f>IF(B148="","",COUNTIF($D$3:D148,D148)-IF(D148="M",COUNTIF($P$3:P148,"M"))-IF(D148="F",COUNTIF($P$3:P148,"F")))</f>
        <v>127</v>
      </c>
      <c r="M148" s="2">
        <f t="shared" si="2"/>
        <v>146</v>
      </c>
    </row>
    <row r="149" spans="1:13" ht="15">
      <c r="A149" s="19">
        <v>147</v>
      </c>
      <c r="B149" s="10">
        <v>152</v>
      </c>
      <c r="C149" s="11" t="s">
        <v>200</v>
      </c>
      <c r="D149" s="12" t="s">
        <v>17</v>
      </c>
      <c r="E149" s="13" t="s">
        <v>83</v>
      </c>
      <c r="F149" s="12">
        <v>1962</v>
      </c>
      <c r="G149" s="20">
        <v>0.0367430555561441</v>
      </c>
      <c r="H149" s="21">
        <v>10.88641088623651</v>
      </c>
      <c r="I149" s="23">
        <v>0.003827401620431677</v>
      </c>
      <c r="J149" s="14" t="s">
        <v>275</v>
      </c>
      <c r="K149" s="12">
        <v>24</v>
      </c>
      <c r="L149" s="8">
        <f>IF(B149="","",COUNTIF($D$3:D149,D149)-IF(D149="M",COUNTIF($P$3:P149,"M"))-IF(D149="F",COUNTIF($P$3:P149,"F")))</f>
        <v>128</v>
      </c>
      <c r="M149" s="2">
        <f t="shared" si="2"/>
        <v>147</v>
      </c>
    </row>
    <row r="150" spans="1:13" ht="15">
      <c r="A150" s="19">
        <v>148</v>
      </c>
      <c r="B150" s="10">
        <v>59</v>
      </c>
      <c r="C150" s="11" t="s">
        <v>201</v>
      </c>
      <c r="D150" s="12" t="s">
        <v>53</v>
      </c>
      <c r="E150" s="13" t="s">
        <v>144</v>
      </c>
      <c r="F150" s="12">
        <v>1966</v>
      </c>
      <c r="G150" s="20">
        <v>0.03695138888724614</v>
      </c>
      <c r="H150" s="21">
        <v>10.82503288903603</v>
      </c>
      <c r="I150" s="23">
        <v>0.0038491030090881395</v>
      </c>
      <c r="J150" s="14" t="s">
        <v>283</v>
      </c>
      <c r="K150" s="12">
        <v>3</v>
      </c>
      <c r="L150" s="8">
        <f>IF(B150="","",COUNTIF($D$3:D150,D150)-IF(D150="M",COUNTIF($P$3:P150,"M"))-IF(D150="F",COUNTIF($P$3:P150,"F")))</f>
        <v>20</v>
      </c>
      <c r="M150" s="2">
        <f t="shared" si="2"/>
        <v>148</v>
      </c>
    </row>
    <row r="151" spans="1:13" ht="15">
      <c r="A151" s="19">
        <v>149</v>
      </c>
      <c r="B151" s="10">
        <v>56</v>
      </c>
      <c r="C151" s="11" t="s">
        <v>202</v>
      </c>
      <c r="D151" s="12" t="s">
        <v>17</v>
      </c>
      <c r="E151" s="13" t="s">
        <v>189</v>
      </c>
      <c r="F151" s="12">
        <v>1974</v>
      </c>
      <c r="G151" s="20">
        <v>0.03698611111030914</v>
      </c>
      <c r="H151" s="21">
        <v>10.814870447098938</v>
      </c>
      <c r="I151" s="23">
        <v>0.003852719907323869</v>
      </c>
      <c r="J151" s="14" t="s">
        <v>274</v>
      </c>
      <c r="K151" s="12">
        <v>22</v>
      </c>
      <c r="L151" s="8">
        <f>IF(B151="","",COUNTIF($D$3:D151,D151)-IF(D151="M",COUNTIF($P$3:P151,"M"))-IF(D151="F",COUNTIF($P$3:P151,"F")))</f>
        <v>129</v>
      </c>
      <c r="M151" s="2">
        <f t="shared" si="2"/>
        <v>149</v>
      </c>
    </row>
    <row r="152" spans="1:13" ht="15">
      <c r="A152" s="19">
        <v>150</v>
      </c>
      <c r="B152" s="10">
        <v>669</v>
      </c>
      <c r="C152" s="11" t="s">
        <v>203</v>
      </c>
      <c r="D152" s="12" t="s">
        <v>17</v>
      </c>
      <c r="E152" s="13" t="s">
        <v>20</v>
      </c>
      <c r="F152" s="12">
        <v>1948</v>
      </c>
      <c r="G152" s="20">
        <v>0.03703240741015179</v>
      </c>
      <c r="H152" s="21">
        <v>10.801350167970634</v>
      </c>
      <c r="I152" s="23">
        <v>0.0038575424385574784</v>
      </c>
      <c r="J152" s="14" t="s">
        <v>285</v>
      </c>
      <c r="K152" s="12">
        <v>3</v>
      </c>
      <c r="L152" s="8">
        <f>IF(B152="","",COUNTIF($D$3:D152,D152)-IF(D152="M",COUNTIF($P$3:P152,"M"))-IF(D152="F",COUNTIF($P$3:P152,"F")))</f>
        <v>130</v>
      </c>
      <c r="M152" s="2">
        <f t="shared" si="2"/>
        <v>150</v>
      </c>
    </row>
    <row r="153" spans="1:13" ht="15">
      <c r="A153" s="19">
        <v>151</v>
      </c>
      <c r="B153" s="10">
        <v>14</v>
      </c>
      <c r="C153" s="11" t="s">
        <v>204</v>
      </c>
      <c r="D153" s="12" t="s">
        <v>17</v>
      </c>
      <c r="E153" s="13" t="s">
        <v>77</v>
      </c>
      <c r="F153" s="12">
        <v>1946</v>
      </c>
      <c r="G153" s="20">
        <v>0.03710185185627779</v>
      </c>
      <c r="H153" s="21">
        <v>10.781133015933767</v>
      </c>
      <c r="I153" s="23">
        <v>0.0038647762350289367</v>
      </c>
      <c r="J153" s="14" t="s">
        <v>286</v>
      </c>
      <c r="K153" s="12">
        <v>2</v>
      </c>
      <c r="L153" s="8">
        <f>IF(B153="","",COUNTIF($D$3:D153,D153)-IF(D153="M",COUNTIF($P$3:P153,"M"))-IF(D153="F",COUNTIF($P$3:P153,"F")))</f>
        <v>131</v>
      </c>
      <c r="M153" s="2">
        <f t="shared" si="2"/>
        <v>151</v>
      </c>
    </row>
    <row r="154" spans="1:13" ht="15">
      <c r="A154" s="19">
        <v>152</v>
      </c>
      <c r="B154" s="10">
        <v>171</v>
      </c>
      <c r="C154" s="11" t="s">
        <v>205</v>
      </c>
      <c r="D154" s="12" t="s">
        <v>17</v>
      </c>
      <c r="E154" s="13" t="s">
        <v>43</v>
      </c>
      <c r="F154" s="12">
        <v>1967</v>
      </c>
      <c r="G154" s="20">
        <v>0.03720601851819083</v>
      </c>
      <c r="H154" s="21">
        <v>10.7509487962124</v>
      </c>
      <c r="I154" s="23">
        <v>0.0038756269289782117</v>
      </c>
      <c r="J154" s="14" t="s">
        <v>277</v>
      </c>
      <c r="K154" s="12">
        <v>25</v>
      </c>
      <c r="L154" s="8">
        <f>IF(B154="","",COUNTIF($D$3:D154,D154)-IF(D154="M",COUNTIF($P$3:P154,"M"))-IF(D154="F",COUNTIF($P$3:P154,"F")))</f>
        <v>132</v>
      </c>
      <c r="M154" s="2">
        <f t="shared" si="2"/>
        <v>152</v>
      </c>
    </row>
    <row r="155" spans="1:13" ht="15">
      <c r="A155" s="19">
        <v>153</v>
      </c>
      <c r="B155" s="10">
        <v>12</v>
      </c>
      <c r="C155" s="11" t="s">
        <v>206</v>
      </c>
      <c r="D155" s="12" t="s">
        <v>17</v>
      </c>
      <c r="E155" s="13" t="s">
        <v>77</v>
      </c>
      <c r="F155" s="12">
        <v>1947</v>
      </c>
      <c r="G155" s="20">
        <v>0.03725231481803348</v>
      </c>
      <c r="H155" s="21">
        <v>10.737587770152848</v>
      </c>
      <c r="I155" s="23">
        <v>0.003880449460211821</v>
      </c>
      <c r="J155" s="14" t="s">
        <v>285</v>
      </c>
      <c r="K155" s="12">
        <v>4</v>
      </c>
      <c r="L155" s="8">
        <f>IF(B155="","",COUNTIF($D$3:D155,D155)-IF(D155="M",COUNTIF($P$3:P155,"M"))-IF(D155="F",COUNTIF($P$3:P155,"F")))</f>
        <v>133</v>
      </c>
      <c r="M155" s="2">
        <f t="shared" si="2"/>
        <v>153</v>
      </c>
    </row>
    <row r="156" spans="1:13" ht="15">
      <c r="A156" s="19">
        <v>154</v>
      </c>
      <c r="B156" s="10">
        <v>121</v>
      </c>
      <c r="C156" s="11" t="s">
        <v>207</v>
      </c>
      <c r="D156" s="12" t="s">
        <v>17</v>
      </c>
      <c r="E156" s="13" t="s">
        <v>38</v>
      </c>
      <c r="F156" s="12">
        <v>1973</v>
      </c>
      <c r="G156" s="20">
        <v>0.03727546296431683</v>
      </c>
      <c r="H156" s="21">
        <v>10.730919704013154</v>
      </c>
      <c r="I156" s="23">
        <v>0.00388286072544967</v>
      </c>
      <c r="J156" s="14" t="s">
        <v>274</v>
      </c>
      <c r="K156" s="12">
        <v>23</v>
      </c>
      <c r="L156" s="8">
        <f>IF(B156="","",COUNTIF($D$3:D156,D156)-IF(D156="M",COUNTIF($P$3:P156,"M"))-IF(D156="F",COUNTIF($P$3:P156,"F")))</f>
        <v>134</v>
      </c>
      <c r="M156" s="2">
        <f t="shared" si="2"/>
        <v>154</v>
      </c>
    </row>
    <row r="157" spans="1:13" ht="15">
      <c r="A157" s="19">
        <v>155</v>
      </c>
      <c r="B157" s="10">
        <v>137</v>
      </c>
      <c r="C157" s="11" t="s">
        <v>208</v>
      </c>
      <c r="D157" s="12" t="s">
        <v>53</v>
      </c>
      <c r="E157" s="13" t="s">
        <v>83</v>
      </c>
      <c r="F157" s="12">
        <v>1971</v>
      </c>
      <c r="G157" s="20">
        <v>0.037356481479946524</v>
      </c>
      <c r="H157" s="21">
        <v>10.707646548958996</v>
      </c>
      <c r="I157" s="23">
        <v>0.0038913001541610965</v>
      </c>
      <c r="J157" s="14" t="s">
        <v>281</v>
      </c>
      <c r="K157" s="12">
        <v>6</v>
      </c>
      <c r="L157" s="8">
        <f>IF(B157="","",COUNTIF($D$3:D157,D157)-IF(D157="M",COUNTIF($P$3:P157,"M"))-IF(D157="F",COUNTIF($P$3:P157,"F")))</f>
        <v>21</v>
      </c>
      <c r="M157" s="2">
        <f t="shared" si="2"/>
        <v>155</v>
      </c>
    </row>
    <row r="158" spans="1:13" ht="15">
      <c r="A158" s="19">
        <v>156</v>
      </c>
      <c r="B158" s="10">
        <v>628</v>
      </c>
      <c r="C158" s="11" t="s">
        <v>209</v>
      </c>
      <c r="D158" s="12" t="s">
        <v>17</v>
      </c>
      <c r="E158" s="13" t="s">
        <v>79</v>
      </c>
      <c r="F158" s="12">
        <v>1966</v>
      </c>
      <c r="G158" s="20">
        <v>0.03737962963350583</v>
      </c>
      <c r="H158" s="21">
        <v>10.701015604538084</v>
      </c>
      <c r="I158" s="23">
        <v>0.0038937114201568574</v>
      </c>
      <c r="J158" s="14" t="s">
        <v>275</v>
      </c>
      <c r="K158" s="12">
        <v>25</v>
      </c>
      <c r="L158" s="8">
        <f>IF(B158="","",COUNTIF($D$3:D158,D158)-IF(D158="M",COUNTIF($P$3:P158,"M"))-IF(D158="F",COUNTIF($P$3:P158,"F")))</f>
        <v>135</v>
      </c>
      <c r="M158" s="2">
        <f t="shared" si="2"/>
        <v>156</v>
      </c>
    </row>
    <row r="159" spans="1:13" ht="15">
      <c r="A159" s="19">
        <v>157</v>
      </c>
      <c r="B159" s="10">
        <v>651</v>
      </c>
      <c r="C159" s="11" t="s">
        <v>210</v>
      </c>
      <c r="D159" s="12" t="s">
        <v>17</v>
      </c>
      <c r="E159" s="13" t="s">
        <v>144</v>
      </c>
      <c r="F159" s="12">
        <v>1955</v>
      </c>
      <c r="G159" s="20">
        <v>0.03791203704167856</v>
      </c>
      <c r="H159" s="21">
        <v>10.550738794654068</v>
      </c>
      <c r="I159" s="23">
        <v>0.00394917052517485</v>
      </c>
      <c r="J159" s="14" t="s">
        <v>276</v>
      </c>
      <c r="K159" s="12">
        <v>10</v>
      </c>
      <c r="L159" s="8">
        <f>IF(B159="","",COUNTIF($D$3:D159,D159)-IF(D159="M",COUNTIF($P$3:P159,"M"))-IF(D159="F",COUNTIF($P$3:P159,"F")))</f>
        <v>136</v>
      </c>
      <c r="M159" s="2">
        <f t="shared" si="2"/>
        <v>157</v>
      </c>
    </row>
    <row r="160" spans="1:13" ht="15">
      <c r="A160" s="19">
        <v>158</v>
      </c>
      <c r="B160" s="10">
        <v>664</v>
      </c>
      <c r="C160" s="11" t="s">
        <v>211</v>
      </c>
      <c r="D160" s="12" t="s">
        <v>53</v>
      </c>
      <c r="E160" s="13" t="s">
        <v>81</v>
      </c>
      <c r="F160" s="12">
        <v>1976</v>
      </c>
      <c r="G160" s="20">
        <v>0.03834027778066229</v>
      </c>
      <c r="H160" s="21">
        <v>10.43289259113684</v>
      </c>
      <c r="I160" s="23">
        <v>0.003993778935485656</v>
      </c>
      <c r="J160" s="14" t="s">
        <v>282</v>
      </c>
      <c r="K160" s="12">
        <v>5</v>
      </c>
      <c r="L160" s="8">
        <f>IF(B160="","",COUNTIF($D$3:D160,D160)-IF(D160="M",COUNTIF($P$3:P160,"M"))-IF(D160="F",COUNTIF($P$3:P160,"F")))</f>
        <v>22</v>
      </c>
      <c r="M160" s="2">
        <f t="shared" si="2"/>
        <v>158</v>
      </c>
    </row>
    <row r="161" spans="1:13" ht="15">
      <c r="A161" s="19">
        <v>159</v>
      </c>
      <c r="B161" s="10">
        <v>130</v>
      </c>
      <c r="C161" s="11" t="s">
        <v>212</v>
      </c>
      <c r="D161" s="12" t="s">
        <v>17</v>
      </c>
      <c r="E161" s="13" t="s">
        <v>83</v>
      </c>
      <c r="F161" s="12">
        <v>1967</v>
      </c>
      <c r="G161" s="20">
        <v>0.038421296296291985</v>
      </c>
      <c r="H161" s="21">
        <v>10.410892878661247</v>
      </c>
      <c r="I161" s="23">
        <v>0.004002218364197082</v>
      </c>
      <c r="J161" s="14" t="s">
        <v>277</v>
      </c>
      <c r="K161" s="12">
        <v>26</v>
      </c>
      <c r="L161" s="8">
        <f>IF(B161="","",COUNTIF($D$3:D161,D161)-IF(D161="M",COUNTIF($P$3:P161,"M"))-IF(D161="F",COUNTIF($P$3:P161,"F")))</f>
        <v>137</v>
      </c>
      <c r="M161" s="2">
        <f t="shared" si="2"/>
        <v>159</v>
      </c>
    </row>
    <row r="162" spans="1:13" ht="15">
      <c r="A162" s="19">
        <v>160</v>
      </c>
      <c r="B162" s="10">
        <v>226</v>
      </c>
      <c r="C162" s="11" t="s">
        <v>213</v>
      </c>
      <c r="D162" s="12" t="s">
        <v>53</v>
      </c>
      <c r="E162" s="13" t="s">
        <v>59</v>
      </c>
      <c r="F162" s="12">
        <v>1964</v>
      </c>
      <c r="G162" s="20">
        <v>0.03844444444257533</v>
      </c>
      <c r="H162" s="21">
        <v>10.404624277962505</v>
      </c>
      <c r="I162" s="23">
        <v>0.00400462962943493</v>
      </c>
      <c r="J162" s="14" t="s">
        <v>283</v>
      </c>
      <c r="K162" s="12">
        <v>4</v>
      </c>
      <c r="L162" s="8">
        <f>IF(B162="","",COUNTIF($D$3:D162,D162)-IF(D162="M",COUNTIF($P$3:P162,"M"))-IF(D162="F",COUNTIF($P$3:P162,"F")))</f>
        <v>23</v>
      </c>
      <c r="M162" s="2">
        <f t="shared" si="2"/>
        <v>160</v>
      </c>
    </row>
    <row r="163" spans="1:13" ht="15">
      <c r="A163" s="19">
        <v>161</v>
      </c>
      <c r="B163" s="10">
        <v>140</v>
      </c>
      <c r="C163" s="11" t="s">
        <v>214</v>
      </c>
      <c r="D163" s="12" t="s">
        <v>17</v>
      </c>
      <c r="E163" s="13" t="s">
        <v>83</v>
      </c>
      <c r="F163" s="12">
        <v>1974</v>
      </c>
      <c r="G163" s="20">
        <v>0.038502314819197636</v>
      </c>
      <c r="H163" s="21">
        <v>10.388985750034854</v>
      </c>
      <c r="I163" s="23">
        <v>0.004010657793666421</v>
      </c>
      <c r="J163" s="14" t="s">
        <v>274</v>
      </c>
      <c r="K163" s="12">
        <v>24</v>
      </c>
      <c r="L163" s="8">
        <f>IF(B163="","",COUNTIF($D$3:D163,D163)-IF(D163="M",COUNTIF($P$3:P163,"M"))-IF(D163="F",COUNTIF($P$3:P163,"F")))</f>
        <v>138</v>
      </c>
      <c r="M163" s="2">
        <f t="shared" si="2"/>
        <v>161</v>
      </c>
    </row>
    <row r="164" spans="1:13" ht="15">
      <c r="A164" s="19">
        <v>162</v>
      </c>
      <c r="B164" s="10">
        <v>83</v>
      </c>
      <c r="C164" s="11" t="s">
        <v>215</v>
      </c>
      <c r="D164" s="12" t="s">
        <v>17</v>
      </c>
      <c r="E164" s="13" t="s">
        <v>92</v>
      </c>
      <c r="F164" s="12">
        <v>1974</v>
      </c>
      <c r="G164" s="20">
        <v>0.03853703703498468</v>
      </c>
      <c r="H164" s="21">
        <v>10.37962518075461</v>
      </c>
      <c r="I164" s="23">
        <v>0.004014274691144237</v>
      </c>
      <c r="J164" s="14" t="s">
        <v>274</v>
      </c>
      <c r="K164" s="12">
        <v>25</v>
      </c>
      <c r="L164" s="8">
        <f>IF(B164="","",COUNTIF($D$3:D164,D164)-IF(D164="M",COUNTIF($P$3:P164,"M"))-IF(D164="F",COUNTIF($P$3:P164,"F")))</f>
        <v>139</v>
      </c>
      <c r="M164" s="2">
        <f t="shared" si="2"/>
        <v>162</v>
      </c>
    </row>
    <row r="165" spans="1:13" ht="15">
      <c r="A165" s="19">
        <v>163</v>
      </c>
      <c r="B165" s="10">
        <v>643</v>
      </c>
      <c r="C165" s="11" t="s">
        <v>216</v>
      </c>
      <c r="D165" s="12" t="s">
        <v>17</v>
      </c>
      <c r="E165" s="13" t="s">
        <v>43</v>
      </c>
      <c r="F165" s="12">
        <v>1945</v>
      </c>
      <c r="G165" s="20">
        <v>0.038953703704464715</v>
      </c>
      <c r="H165" s="21">
        <v>10.268599952259574</v>
      </c>
      <c r="I165" s="23">
        <v>0.004057677469215075</v>
      </c>
      <c r="J165" s="14" t="s">
        <v>286</v>
      </c>
      <c r="K165" s="12">
        <v>3</v>
      </c>
      <c r="L165" s="8">
        <f>IF(B165="","",COUNTIF($D$3:D165,D165)-IF(D165="M",COUNTIF($P$3:P165,"M"))-IF(D165="F",COUNTIF($P$3:P165,"F")))</f>
        <v>140</v>
      </c>
      <c r="M165" s="2">
        <f t="shared" si="2"/>
        <v>163</v>
      </c>
    </row>
    <row r="166" spans="1:13" ht="15">
      <c r="A166" s="19">
        <v>164</v>
      </c>
      <c r="B166" s="10">
        <v>89</v>
      </c>
      <c r="C166" s="11" t="s">
        <v>217</v>
      </c>
      <c r="D166" s="12" t="s">
        <v>17</v>
      </c>
      <c r="E166" s="13" t="s">
        <v>55</v>
      </c>
      <c r="F166" s="12">
        <v>1952</v>
      </c>
      <c r="G166" s="20">
        <v>0.039127314812503755</v>
      </c>
      <c r="H166" s="21">
        <v>10.223037331255188</v>
      </c>
      <c r="I166" s="23">
        <v>0.004075761959635808</v>
      </c>
      <c r="J166" s="14" t="s">
        <v>276</v>
      </c>
      <c r="K166" s="12">
        <v>11</v>
      </c>
      <c r="L166" s="8">
        <f>IF(B166="","",COUNTIF($D$3:D166,D166)-IF(D166="M",COUNTIF($P$3:P166,"M"))-IF(D166="F",COUNTIF($P$3:P166,"F")))</f>
        <v>141</v>
      </c>
      <c r="M166" s="2">
        <f t="shared" si="2"/>
        <v>164</v>
      </c>
    </row>
    <row r="167" spans="1:13" ht="15">
      <c r="A167" s="19">
        <v>165</v>
      </c>
      <c r="B167" s="10">
        <v>60</v>
      </c>
      <c r="C167" s="11" t="s">
        <v>218</v>
      </c>
      <c r="D167" s="12" t="s">
        <v>17</v>
      </c>
      <c r="E167" s="13" t="s">
        <v>219</v>
      </c>
      <c r="F167" s="12">
        <v>1943</v>
      </c>
      <c r="G167" s="20">
        <v>0.03915046296606306</v>
      </c>
      <c r="H167" s="21">
        <v>10.216992844930939</v>
      </c>
      <c r="I167" s="23">
        <v>0.004078173225631569</v>
      </c>
      <c r="J167" s="14" t="s">
        <v>286</v>
      </c>
      <c r="K167" s="12">
        <v>4</v>
      </c>
      <c r="L167" s="8">
        <f>IF(B167="","",COUNTIF($D$3:D167,D167)-IF(D167="M",COUNTIF($P$3:P167,"M"))-IF(D167="F",COUNTIF($P$3:P167,"F")))</f>
        <v>142</v>
      </c>
      <c r="M167" s="2">
        <f t="shared" si="2"/>
        <v>165</v>
      </c>
    </row>
    <row r="168" spans="1:13" ht="15">
      <c r="A168" s="19">
        <v>166</v>
      </c>
      <c r="B168" s="10">
        <v>1</v>
      </c>
      <c r="C168" s="11" t="s">
        <v>220</v>
      </c>
      <c r="D168" s="12" t="s">
        <v>53</v>
      </c>
      <c r="E168" s="13" t="s">
        <v>77</v>
      </c>
      <c r="F168" s="12">
        <v>1980</v>
      </c>
      <c r="G168" s="20">
        <v>0.039162037035566755</v>
      </c>
      <c r="H168" s="21">
        <v>10.213973283277427</v>
      </c>
      <c r="I168" s="23">
        <v>0.0040793788578715375</v>
      </c>
      <c r="J168" s="14" t="s">
        <v>280</v>
      </c>
      <c r="K168" s="12">
        <v>7</v>
      </c>
      <c r="L168" s="8">
        <f>IF(B168="","",COUNTIF($D$3:D168,D168)-IF(D168="M",COUNTIF($P$3:P168,"M"))-IF(D168="F",COUNTIF($P$3:P168,"F")))</f>
        <v>24</v>
      </c>
      <c r="M168" s="2">
        <f t="shared" si="2"/>
        <v>166</v>
      </c>
    </row>
    <row r="169" spans="1:13" ht="15">
      <c r="A169" s="19">
        <v>167</v>
      </c>
      <c r="B169" s="10">
        <v>13</v>
      </c>
      <c r="C169" s="11" t="s">
        <v>221</v>
      </c>
      <c r="D169" s="12" t="s">
        <v>17</v>
      </c>
      <c r="E169" s="13" t="s">
        <v>77</v>
      </c>
      <c r="F169" s="12">
        <v>1947</v>
      </c>
      <c r="G169" s="20">
        <v>0.03918518518912606</v>
      </c>
      <c r="H169" s="21">
        <v>10.207939507479997</v>
      </c>
      <c r="I169" s="23">
        <v>0.0040817901238672984</v>
      </c>
      <c r="J169" s="14" t="s">
        <v>285</v>
      </c>
      <c r="K169" s="12">
        <v>5</v>
      </c>
      <c r="L169" s="8">
        <f>IF(B169="","",COUNTIF($D$3:D169,D169)-IF(D169="M",COUNTIF($P$3:P169,"M"))-IF(D169="F",COUNTIF($P$3:P169,"F")))</f>
        <v>143</v>
      </c>
      <c r="M169" s="2">
        <f t="shared" si="2"/>
        <v>167</v>
      </c>
    </row>
    <row r="170" spans="1:13" ht="15">
      <c r="A170" s="19">
        <v>168</v>
      </c>
      <c r="B170" s="10">
        <v>638</v>
      </c>
      <c r="C170" s="11" t="s">
        <v>222</v>
      </c>
      <c r="D170" s="12" t="s">
        <v>17</v>
      </c>
      <c r="E170" s="13" t="s">
        <v>79</v>
      </c>
      <c r="F170" s="12">
        <v>1985</v>
      </c>
      <c r="G170" s="20">
        <v>0.0392199074049131</v>
      </c>
      <c r="H170" s="21">
        <v>10.198902202147773</v>
      </c>
      <c r="I170" s="23">
        <v>0.004085407021345115</v>
      </c>
      <c r="J170" s="14" t="s">
        <v>272</v>
      </c>
      <c r="K170" s="12">
        <v>16</v>
      </c>
      <c r="L170" s="8">
        <f>IF(B170="","",COUNTIF($D$3:D170,D170)-IF(D170="M",COUNTIF($P$3:P170,"M"))-IF(D170="F",COUNTIF($P$3:P170,"F")))</f>
        <v>144</v>
      </c>
      <c r="M170" s="2">
        <f t="shared" si="2"/>
        <v>168</v>
      </c>
    </row>
    <row r="171" spans="1:13" ht="15">
      <c r="A171" s="19">
        <v>169</v>
      </c>
      <c r="B171" s="10">
        <v>635</v>
      </c>
      <c r="C171" s="11" t="s">
        <v>223</v>
      </c>
      <c r="D171" s="12" t="s">
        <v>17</v>
      </c>
      <c r="E171" s="13" t="s">
        <v>79</v>
      </c>
      <c r="F171" s="12">
        <v>1965</v>
      </c>
      <c r="G171" s="20">
        <v>0.039451388889574446</v>
      </c>
      <c r="H171" s="21">
        <v>10.13906002446736</v>
      </c>
      <c r="I171" s="23">
        <v>0.004109519675997339</v>
      </c>
      <c r="J171" s="14" t="s">
        <v>275</v>
      </c>
      <c r="K171" s="12">
        <v>26</v>
      </c>
      <c r="L171" s="8">
        <f>IF(B171="","",COUNTIF($D$3:D171,D171)-IF(D171="M",COUNTIF($P$3:P171,"M"))-IF(D171="F",COUNTIF($P$3:P171,"F")))</f>
        <v>145</v>
      </c>
      <c r="M171" s="2">
        <f t="shared" si="2"/>
        <v>169</v>
      </c>
    </row>
    <row r="172" spans="1:13" ht="15">
      <c r="A172" s="19">
        <v>170</v>
      </c>
      <c r="B172" s="10">
        <v>154</v>
      </c>
      <c r="C172" s="11" t="s">
        <v>224</v>
      </c>
      <c r="D172" s="12" t="s">
        <v>17</v>
      </c>
      <c r="E172" s="13" t="s">
        <v>83</v>
      </c>
      <c r="F172" s="12">
        <v>1972</v>
      </c>
      <c r="G172" s="20">
        <v>0.04003009259031387</v>
      </c>
      <c r="H172" s="21">
        <v>9.99248250794175</v>
      </c>
      <c r="I172" s="23">
        <v>0.004169801311491028</v>
      </c>
      <c r="J172" s="14" t="s">
        <v>274</v>
      </c>
      <c r="K172" s="12">
        <v>26</v>
      </c>
      <c r="L172" s="8">
        <f>IF(B172="","",COUNTIF($D$3:D172,D172)-IF(D172="M",COUNTIF($P$3:P172,"M"))-IF(D172="F",COUNTIF($P$3:P172,"F")))</f>
        <v>146</v>
      </c>
      <c r="M172" s="2">
        <f t="shared" si="2"/>
        <v>170</v>
      </c>
    </row>
    <row r="173" spans="1:13" ht="15">
      <c r="A173" s="19">
        <v>171</v>
      </c>
      <c r="B173" s="10">
        <v>649</v>
      </c>
      <c r="C173" s="11" t="s">
        <v>225</v>
      </c>
      <c r="D173" s="12" t="s">
        <v>17</v>
      </c>
      <c r="E173" s="13" t="s">
        <v>43</v>
      </c>
      <c r="F173" s="12">
        <v>1969</v>
      </c>
      <c r="G173" s="20">
        <v>0.040053240743873175</v>
      </c>
      <c r="H173" s="21">
        <v>9.986707506587637</v>
      </c>
      <c r="I173" s="23">
        <v>0.004172212577486789</v>
      </c>
      <c r="J173" s="14" t="s">
        <v>277</v>
      </c>
      <c r="K173" s="12">
        <v>27</v>
      </c>
      <c r="L173" s="8">
        <f>IF(B173="","",COUNTIF($D$3:D173,D173)-IF(D173="M",COUNTIF($P$3:P173,"M"))-IF(D173="F",COUNTIF($P$3:P173,"F")))</f>
        <v>147</v>
      </c>
      <c r="M173" s="2">
        <f t="shared" si="2"/>
        <v>171</v>
      </c>
    </row>
    <row r="174" spans="1:13" ht="15">
      <c r="A174" s="19">
        <v>172</v>
      </c>
      <c r="B174" s="10">
        <v>88</v>
      </c>
      <c r="C174" s="11" t="s">
        <v>226</v>
      </c>
      <c r="D174" s="12" t="s">
        <v>17</v>
      </c>
      <c r="E174" s="13" t="s">
        <v>55</v>
      </c>
      <c r="F174" s="12">
        <v>1962</v>
      </c>
      <c r="G174" s="20">
        <v>0.04007638889015652</v>
      </c>
      <c r="H174" s="21">
        <v>9.980939178336177</v>
      </c>
      <c r="I174" s="23">
        <v>0.004174623842724638</v>
      </c>
      <c r="J174" s="14" t="s">
        <v>275</v>
      </c>
      <c r="K174" s="12">
        <v>27</v>
      </c>
      <c r="L174" s="8">
        <f>IF(B174="","",COUNTIF($D$3:D174,D174)-IF(D174="M",COUNTIF($P$3:P174,"M"))-IF(D174="F",COUNTIF($P$3:P174,"F")))</f>
        <v>148</v>
      </c>
      <c r="M174" s="2">
        <f t="shared" si="2"/>
        <v>172</v>
      </c>
    </row>
    <row r="175" spans="1:13" ht="15">
      <c r="A175" s="19">
        <v>173</v>
      </c>
      <c r="B175" s="10">
        <v>195</v>
      </c>
      <c r="C175" s="11" t="s">
        <v>227</v>
      </c>
      <c r="D175" s="12" t="s">
        <v>17</v>
      </c>
      <c r="E175" s="13" t="s">
        <v>71</v>
      </c>
      <c r="F175" s="12">
        <v>1962</v>
      </c>
      <c r="G175" s="20">
        <v>0.04011111111321952</v>
      </c>
      <c r="H175" s="21">
        <v>9.972299168450883</v>
      </c>
      <c r="I175" s="23">
        <v>0.0041782407409603674</v>
      </c>
      <c r="J175" s="14" t="s">
        <v>275</v>
      </c>
      <c r="K175" s="12">
        <v>28</v>
      </c>
      <c r="L175" s="8">
        <f>IF(B175="","",COUNTIF($D$3:D175,D175)-IF(D175="M",COUNTIF($P$3:P175,"M"))-IF(D175="F",COUNTIF($P$3:P175,"F")))</f>
        <v>149</v>
      </c>
      <c r="M175" s="2">
        <f t="shared" si="2"/>
        <v>173</v>
      </c>
    </row>
    <row r="176" spans="1:13" ht="15">
      <c r="A176" s="19">
        <v>174</v>
      </c>
      <c r="B176" s="10">
        <v>58</v>
      </c>
      <c r="C176" s="11" t="s">
        <v>228</v>
      </c>
      <c r="D176" s="12" t="s">
        <v>17</v>
      </c>
      <c r="E176" s="13" t="s">
        <v>144</v>
      </c>
      <c r="F176" s="12">
        <v>1967</v>
      </c>
      <c r="G176" s="20">
        <v>0.040226851851912215</v>
      </c>
      <c r="H176" s="21">
        <v>9.943606859232402</v>
      </c>
      <c r="I176" s="23">
        <v>0.004190297067907522</v>
      </c>
      <c r="J176" s="14" t="s">
        <v>277</v>
      </c>
      <c r="K176" s="12">
        <v>28</v>
      </c>
      <c r="L176" s="8">
        <f>IF(B176="","",COUNTIF($D$3:D176,D176)-IF(D176="M",COUNTIF($P$3:P176,"M"))-IF(D176="F",COUNTIF($P$3:P176,"F")))</f>
        <v>150</v>
      </c>
      <c r="M176" s="2">
        <f t="shared" si="2"/>
        <v>174</v>
      </c>
    </row>
    <row r="177" spans="1:13" ht="15">
      <c r="A177" s="19">
        <v>175</v>
      </c>
      <c r="B177" s="10">
        <v>215</v>
      </c>
      <c r="C177" s="11" t="s">
        <v>229</v>
      </c>
      <c r="D177" s="12" t="s">
        <v>17</v>
      </c>
      <c r="E177" s="13" t="s">
        <v>20</v>
      </c>
      <c r="F177" s="12">
        <v>1951</v>
      </c>
      <c r="G177" s="20">
        <v>0.040435185183014255</v>
      </c>
      <c r="H177" s="21">
        <v>9.892374628422113</v>
      </c>
      <c r="I177" s="23">
        <v>0.004211998456563985</v>
      </c>
      <c r="J177" s="14" t="s">
        <v>285</v>
      </c>
      <c r="K177" s="12">
        <v>6</v>
      </c>
      <c r="L177" s="8">
        <f>IF(B177="","",COUNTIF($D$3:D177,D177)-IF(D177="M",COUNTIF($P$3:P177,"M"))-IF(D177="F",COUNTIF($P$3:P177,"F")))</f>
        <v>151</v>
      </c>
      <c r="M177" s="2">
        <f t="shared" si="2"/>
        <v>175</v>
      </c>
    </row>
    <row r="178" spans="1:13" ht="15">
      <c r="A178" s="19">
        <v>176</v>
      </c>
      <c r="B178" s="10">
        <v>656</v>
      </c>
      <c r="C178" s="11" t="s">
        <v>230</v>
      </c>
      <c r="D178" s="12" t="s">
        <v>17</v>
      </c>
      <c r="E178" s="13" t="s">
        <v>231</v>
      </c>
      <c r="F178" s="12">
        <v>1962</v>
      </c>
      <c r="G178" s="20">
        <v>0.040504629629140254</v>
      </c>
      <c r="H178" s="21">
        <v>9.87541433318595</v>
      </c>
      <c r="I178" s="23">
        <v>0.004219232253035443</v>
      </c>
      <c r="J178" s="14" t="s">
        <v>275</v>
      </c>
      <c r="K178" s="12">
        <v>29</v>
      </c>
      <c r="L178" s="8">
        <f>IF(B178="","",COUNTIF($D$3:D178,D178)-IF(D178="M",COUNTIF($P$3:P178,"M"))-IF(D178="F",COUNTIF($P$3:P178,"F")))</f>
        <v>152</v>
      </c>
      <c r="M178" s="2">
        <f t="shared" si="2"/>
        <v>176</v>
      </c>
    </row>
    <row r="179" spans="1:13" ht="15">
      <c r="A179" s="19">
        <v>177</v>
      </c>
      <c r="B179" s="10">
        <v>64</v>
      </c>
      <c r="C179" s="11" t="s">
        <v>232</v>
      </c>
      <c r="D179" s="12" t="s">
        <v>17</v>
      </c>
      <c r="E179" s="13" t="s">
        <v>116</v>
      </c>
      <c r="F179" s="12">
        <v>1953</v>
      </c>
      <c r="G179" s="20">
        <v>0.04064351852139225</v>
      </c>
      <c r="H179" s="21">
        <v>9.84166761520572</v>
      </c>
      <c r="I179" s="23">
        <v>0.00423369984597836</v>
      </c>
      <c r="J179" s="14" t="s">
        <v>276</v>
      </c>
      <c r="K179" s="12">
        <v>12</v>
      </c>
      <c r="L179" s="8">
        <f>IF(B179="","",COUNTIF($D$3:D179,D179)-IF(D179="M",COUNTIF($P$3:P179,"M"))-IF(D179="F",COUNTIF($P$3:P179,"F")))</f>
        <v>153</v>
      </c>
      <c r="M179" s="2">
        <f t="shared" si="2"/>
        <v>177</v>
      </c>
    </row>
    <row r="180" spans="1:13" ht="15">
      <c r="A180" s="19">
        <v>178</v>
      </c>
      <c r="B180" s="10">
        <v>173</v>
      </c>
      <c r="C180" s="11" t="s">
        <v>233</v>
      </c>
      <c r="D180" s="12" t="s">
        <v>17</v>
      </c>
      <c r="E180" s="13" t="s">
        <v>43</v>
      </c>
      <c r="F180" s="12">
        <v>1963</v>
      </c>
      <c r="G180" s="20">
        <v>0.04116435185278533</v>
      </c>
      <c r="H180" s="21">
        <v>9.717145588263028</v>
      </c>
      <c r="I180" s="23">
        <v>0.004287953317998472</v>
      </c>
      <c r="J180" s="14" t="s">
        <v>275</v>
      </c>
      <c r="K180" s="12">
        <v>30</v>
      </c>
      <c r="L180" s="8">
        <f>IF(B180="","",COUNTIF($D$3:D180,D180)-IF(D180="M",COUNTIF($P$3:P180,"M"))-IF(D180="F",COUNTIF($P$3:P180,"F")))</f>
        <v>154</v>
      </c>
      <c r="M180" s="2">
        <f t="shared" si="2"/>
        <v>178</v>
      </c>
    </row>
    <row r="181" spans="1:13" ht="15">
      <c r="A181" s="19">
        <v>179</v>
      </c>
      <c r="B181" s="10">
        <v>218</v>
      </c>
      <c r="C181" s="11" t="s">
        <v>234</v>
      </c>
      <c r="D181" s="12" t="s">
        <v>53</v>
      </c>
      <c r="E181" s="13" t="s">
        <v>20</v>
      </c>
      <c r="F181" s="12">
        <v>1969</v>
      </c>
      <c r="G181" s="20">
        <v>0.04133796296082437</v>
      </c>
      <c r="H181" s="21">
        <v>9.676335536394875</v>
      </c>
      <c r="I181" s="23">
        <v>0.004306037808419205</v>
      </c>
      <c r="J181" s="14" t="s">
        <v>281</v>
      </c>
      <c r="K181" s="12">
        <v>7</v>
      </c>
      <c r="L181" s="8">
        <f>IF(B181="","",COUNTIF($D$3:D181,D181)-IF(D181="M",COUNTIF($P$3:P181,"M"))-IF(D181="F",COUNTIF($P$3:P181,"F")))</f>
        <v>25</v>
      </c>
      <c r="M181" s="2">
        <f t="shared" si="2"/>
        <v>179</v>
      </c>
    </row>
    <row r="182" spans="1:13" ht="15">
      <c r="A182" s="19">
        <v>180</v>
      </c>
      <c r="B182" s="10">
        <v>220</v>
      </c>
      <c r="C182" s="11" t="s">
        <v>235</v>
      </c>
      <c r="D182" s="12" t="s">
        <v>17</v>
      </c>
      <c r="E182" s="13" t="s">
        <v>20</v>
      </c>
      <c r="F182" s="12">
        <v>1952</v>
      </c>
      <c r="G182" s="20">
        <v>0.041361111114383675</v>
      </c>
      <c r="H182" s="21">
        <v>9.670920079825821</v>
      </c>
      <c r="I182" s="23">
        <v>0.004308449074414966</v>
      </c>
      <c r="J182" s="14" t="s">
        <v>276</v>
      </c>
      <c r="K182" s="12">
        <v>13</v>
      </c>
      <c r="L182" s="8">
        <f>IF(B182="","",COUNTIF($D$3:D182,D182)-IF(D182="M",COUNTIF($P$3:P182,"M"))-IF(D182="F",COUNTIF($P$3:P182,"F")))</f>
        <v>155</v>
      </c>
      <c r="M182" s="2">
        <f t="shared" si="2"/>
        <v>180</v>
      </c>
    </row>
    <row r="183" spans="1:13" ht="15">
      <c r="A183" s="19">
        <v>181</v>
      </c>
      <c r="B183" s="10">
        <v>640</v>
      </c>
      <c r="C183" s="11" t="s">
        <v>236</v>
      </c>
      <c r="D183" s="12" t="s">
        <v>17</v>
      </c>
      <c r="E183" s="13" t="s">
        <v>79</v>
      </c>
      <c r="F183" s="12">
        <v>1969</v>
      </c>
      <c r="G183" s="20">
        <v>0.04143055555323372</v>
      </c>
      <c r="H183" s="21">
        <v>9.654710024007375</v>
      </c>
      <c r="I183" s="23">
        <v>0.004315682870128512</v>
      </c>
      <c r="J183" s="14" t="s">
        <v>277</v>
      </c>
      <c r="K183" s="12">
        <v>29</v>
      </c>
      <c r="L183" s="8">
        <f>IF(B183="","",COUNTIF($D$3:D183,D183)-IF(D183="M",COUNTIF($P$3:P183,"M"))-IF(D183="F",COUNTIF($P$3:P183,"F")))</f>
        <v>156</v>
      </c>
      <c r="M183" s="2">
        <f t="shared" si="2"/>
        <v>181</v>
      </c>
    </row>
    <row r="184" spans="1:13" ht="15">
      <c r="A184" s="19">
        <v>182</v>
      </c>
      <c r="B184" s="10">
        <v>636</v>
      </c>
      <c r="C184" s="11" t="s">
        <v>237</v>
      </c>
      <c r="D184" s="12" t="s">
        <v>17</v>
      </c>
      <c r="E184" s="13" t="s">
        <v>79</v>
      </c>
      <c r="F184" s="12">
        <v>1974</v>
      </c>
      <c r="G184" s="20">
        <v>0.04144212963001337</v>
      </c>
      <c r="H184" s="21">
        <v>9.652013628911352</v>
      </c>
      <c r="I184" s="23">
        <v>0.004316888503126393</v>
      </c>
      <c r="J184" s="14" t="s">
        <v>274</v>
      </c>
      <c r="K184" s="12">
        <v>27</v>
      </c>
      <c r="L184" s="8">
        <f>IF(B184="","",COUNTIF($D$3:D184,D184)-IF(D184="M",COUNTIF($P$3:P184,"M"))-IF(D184="F",COUNTIF($P$3:P184,"F")))</f>
        <v>157</v>
      </c>
      <c r="M184" s="2">
        <f t="shared" si="2"/>
        <v>182</v>
      </c>
    </row>
    <row r="185" spans="1:13" ht="15">
      <c r="A185" s="19">
        <v>183</v>
      </c>
      <c r="B185" s="10">
        <v>179</v>
      </c>
      <c r="C185" s="11" t="s">
        <v>238</v>
      </c>
      <c r="D185" s="12" t="s">
        <v>17</v>
      </c>
      <c r="E185" s="13" t="s">
        <v>239</v>
      </c>
      <c r="F185" s="12">
        <v>1970</v>
      </c>
      <c r="G185" s="20">
        <v>0.04148842592985602</v>
      </c>
      <c r="H185" s="21">
        <v>9.641243094550637</v>
      </c>
      <c r="I185" s="23">
        <v>0.0043217110343600025</v>
      </c>
      <c r="J185" s="14" t="s">
        <v>277</v>
      </c>
      <c r="K185" s="12">
        <v>30</v>
      </c>
      <c r="L185" s="8">
        <f>IF(B185="","",COUNTIF($D$3:D185,D185)-IF(D185="M",COUNTIF($P$3:P185,"M"))-IF(D185="F",COUNTIF($P$3:P185,"F")))</f>
        <v>158</v>
      </c>
      <c r="M185" s="2">
        <f t="shared" si="2"/>
        <v>183</v>
      </c>
    </row>
    <row r="186" spans="1:13" ht="15">
      <c r="A186" s="19">
        <v>184</v>
      </c>
      <c r="B186" s="10">
        <v>613</v>
      </c>
      <c r="C186" s="11" t="s">
        <v>240</v>
      </c>
      <c r="D186" s="12" t="s">
        <v>53</v>
      </c>
      <c r="E186" s="13" t="s">
        <v>18</v>
      </c>
      <c r="F186" s="12">
        <v>1973</v>
      </c>
      <c r="G186" s="20">
        <v>0.04173148148402106</v>
      </c>
      <c r="H186" s="21">
        <v>9.585089859634136</v>
      </c>
      <c r="I186" s="23">
        <v>0.004347029321252194</v>
      </c>
      <c r="J186" s="14" t="s">
        <v>282</v>
      </c>
      <c r="K186" s="12">
        <v>6</v>
      </c>
      <c r="L186" s="8">
        <f>IF(B186="","",COUNTIF($D$3:D186,D186)-IF(D186="M",COUNTIF($P$3:P186,"M"))-IF(D186="F",COUNTIF($P$3:P186,"F")))</f>
        <v>26</v>
      </c>
      <c r="M186" s="2">
        <f t="shared" si="2"/>
        <v>184</v>
      </c>
    </row>
    <row r="187" spans="1:13" ht="15">
      <c r="A187" s="19">
        <v>185</v>
      </c>
      <c r="B187" s="10">
        <v>163</v>
      </c>
      <c r="C187" s="11" t="s">
        <v>241</v>
      </c>
      <c r="D187" s="12" t="s">
        <v>17</v>
      </c>
      <c r="E187" s="13" t="s">
        <v>83</v>
      </c>
      <c r="F187" s="12">
        <v>1979</v>
      </c>
      <c r="G187" s="20">
        <v>0.04175462963030441</v>
      </c>
      <c r="H187" s="21">
        <v>9.579776028229707</v>
      </c>
      <c r="I187" s="23">
        <v>0.004349440586490043</v>
      </c>
      <c r="J187" s="14" t="s">
        <v>270</v>
      </c>
      <c r="K187" s="12">
        <v>17</v>
      </c>
      <c r="L187" s="8">
        <f>IF(B187="","",COUNTIF($D$3:D187,D187)-IF(D187="M",COUNTIF($P$3:P187,"M"))-IF(D187="F",COUNTIF($P$3:P187,"F")))</f>
        <v>159</v>
      </c>
      <c r="M187" s="2">
        <f t="shared" si="2"/>
        <v>185</v>
      </c>
    </row>
    <row r="188" spans="1:13" ht="15">
      <c r="A188" s="19">
        <v>186</v>
      </c>
      <c r="B188" s="10">
        <v>162</v>
      </c>
      <c r="C188" s="11" t="s">
        <v>242</v>
      </c>
      <c r="D188" s="12" t="s">
        <v>53</v>
      </c>
      <c r="E188" s="13" t="s">
        <v>83</v>
      </c>
      <c r="F188" s="12">
        <v>1977</v>
      </c>
      <c r="G188" s="20">
        <v>0.04253009259264218</v>
      </c>
      <c r="H188" s="21">
        <v>9.405105317574622</v>
      </c>
      <c r="I188" s="23">
        <v>0.004430217978400227</v>
      </c>
      <c r="J188" s="14" t="s">
        <v>280</v>
      </c>
      <c r="K188" s="12">
        <v>8</v>
      </c>
      <c r="L188" s="8">
        <f>IF(B188="","",COUNTIF($D$3:D188,D188)-IF(D188="M",COUNTIF($P$3:P188,"M"))-IF(D188="F",COUNTIF($P$3:P188,"F")))</f>
        <v>27</v>
      </c>
      <c r="M188" s="2">
        <f t="shared" si="2"/>
        <v>186</v>
      </c>
    </row>
    <row r="189" spans="1:13" ht="15">
      <c r="A189" s="19">
        <v>187</v>
      </c>
      <c r="B189" s="10">
        <v>3</v>
      </c>
      <c r="C189" s="11" t="s">
        <v>243</v>
      </c>
      <c r="D189" s="12" t="s">
        <v>53</v>
      </c>
      <c r="E189" s="13" t="s">
        <v>77</v>
      </c>
      <c r="F189" s="12">
        <v>1966</v>
      </c>
      <c r="G189" s="20">
        <v>0.042842592592933215</v>
      </c>
      <c r="H189" s="21">
        <v>9.336503133705756</v>
      </c>
      <c r="I189" s="23">
        <v>0.004462770061763877</v>
      </c>
      <c r="J189" s="14" t="s">
        <v>283</v>
      </c>
      <c r="K189" s="12">
        <v>5</v>
      </c>
      <c r="L189" s="8">
        <f>IF(B189="","",COUNTIF($D$3:D189,D189)-IF(D189="M",COUNTIF($P$3:P189,"M"))-IF(D189="F",COUNTIF($P$3:P189,"F")))</f>
        <v>28</v>
      </c>
      <c r="M189" s="2">
        <f t="shared" si="2"/>
        <v>187</v>
      </c>
    </row>
    <row r="190" spans="1:13" ht="15">
      <c r="A190" s="19">
        <v>188</v>
      </c>
      <c r="B190" s="10">
        <v>41</v>
      </c>
      <c r="C190" s="11" t="s">
        <v>244</v>
      </c>
      <c r="D190" s="12" t="s">
        <v>53</v>
      </c>
      <c r="E190" s="13" t="s">
        <v>29</v>
      </c>
      <c r="F190" s="12">
        <v>1962</v>
      </c>
      <c r="G190" s="20">
        <v>0.04286574073921656</v>
      </c>
      <c r="H190" s="21">
        <v>9.331461281247664</v>
      </c>
      <c r="I190" s="23">
        <v>0.0044651813270017255</v>
      </c>
      <c r="J190" s="14" t="s">
        <v>283</v>
      </c>
      <c r="K190" s="12">
        <v>6</v>
      </c>
      <c r="L190" s="8">
        <f>IF(B190="","",COUNTIF($D$3:D190,D190)-IF(D190="M",COUNTIF($P$3:P190,"M"))-IF(D190="F",COUNTIF($P$3:P190,"F")))</f>
        <v>29</v>
      </c>
      <c r="M190" s="2">
        <f t="shared" si="2"/>
        <v>188</v>
      </c>
    </row>
    <row r="191" spans="1:13" ht="15">
      <c r="A191" s="19">
        <v>189</v>
      </c>
      <c r="B191" s="10">
        <v>40</v>
      </c>
      <c r="C191" s="11" t="s">
        <v>245</v>
      </c>
      <c r="D191" s="12" t="s">
        <v>53</v>
      </c>
      <c r="E191" s="13" t="s">
        <v>29</v>
      </c>
      <c r="F191" s="12">
        <v>1972</v>
      </c>
      <c r="G191" s="20">
        <v>0.04288888889277587</v>
      </c>
      <c r="H191" s="21">
        <v>9.326424869621077</v>
      </c>
      <c r="I191" s="23">
        <v>0.0044675925929974864</v>
      </c>
      <c r="J191" s="14" t="s">
        <v>282</v>
      </c>
      <c r="K191" s="12">
        <v>7</v>
      </c>
      <c r="L191" s="8">
        <f>IF(B191="","",COUNTIF($D$3:D191,D191)-IF(D191="M",COUNTIF($P$3:P191,"M"))-IF(D191="F",COUNTIF($P$3:P191,"F")))</f>
        <v>30</v>
      </c>
      <c r="M191" s="2">
        <f t="shared" si="2"/>
        <v>189</v>
      </c>
    </row>
    <row r="192" spans="1:13" ht="15">
      <c r="A192" s="19">
        <v>190</v>
      </c>
      <c r="B192" s="10">
        <v>189</v>
      </c>
      <c r="C192" s="11" t="s">
        <v>246</v>
      </c>
      <c r="D192" s="12" t="s">
        <v>53</v>
      </c>
      <c r="E192" s="13" t="s">
        <v>23</v>
      </c>
      <c r="F192" s="12">
        <v>1975</v>
      </c>
      <c r="G192" s="20">
        <v>0.043155092593224254</v>
      </c>
      <c r="H192" s="21">
        <v>9.268894491094283</v>
      </c>
      <c r="I192" s="23">
        <v>0.004495322145127527</v>
      </c>
      <c r="J192" s="14" t="s">
        <v>282</v>
      </c>
      <c r="K192" s="12">
        <v>8</v>
      </c>
      <c r="L192" s="8">
        <f>IF(B192="","",COUNTIF($D$3:D192,D192)-IF(D192="M",COUNTIF($P$3:P192,"M"))-IF(D192="F",COUNTIF($P$3:P192,"F")))</f>
        <v>31</v>
      </c>
      <c r="M192" s="2">
        <f t="shared" si="2"/>
        <v>190</v>
      </c>
    </row>
    <row r="193" spans="1:13" ht="15">
      <c r="A193" s="19">
        <v>191</v>
      </c>
      <c r="B193" s="10">
        <v>168</v>
      </c>
      <c r="C193" s="11" t="s">
        <v>247</v>
      </c>
      <c r="D193" s="12" t="s">
        <v>53</v>
      </c>
      <c r="E193" s="13" t="s">
        <v>83</v>
      </c>
      <c r="F193" s="12">
        <v>1970</v>
      </c>
      <c r="G193" s="20">
        <v>0.04349074073979864</v>
      </c>
      <c r="H193" s="21">
        <v>9.197360017231382</v>
      </c>
      <c r="I193" s="23">
        <v>0.004530285493729025</v>
      </c>
      <c r="J193" s="14" t="s">
        <v>281</v>
      </c>
      <c r="K193" s="12">
        <v>8</v>
      </c>
      <c r="L193" s="8">
        <f>IF(B193="","",COUNTIF($D$3:D193,D193)-IF(D193="M",COUNTIF($P$3:P193,"M"))-IF(D193="F",COUNTIF($P$3:P193,"F")))</f>
        <v>32</v>
      </c>
      <c r="M193" s="2">
        <f t="shared" si="2"/>
        <v>191</v>
      </c>
    </row>
    <row r="194" spans="1:13" ht="15">
      <c r="A194" s="19">
        <v>192</v>
      </c>
      <c r="B194" s="10">
        <v>607</v>
      </c>
      <c r="C194" s="11" t="s">
        <v>248</v>
      </c>
      <c r="D194" s="12" t="s">
        <v>17</v>
      </c>
      <c r="E194" s="13" t="s">
        <v>18</v>
      </c>
      <c r="F194" s="12">
        <v>1975</v>
      </c>
      <c r="G194" s="20">
        <v>0.04353703703964129</v>
      </c>
      <c r="H194" s="21">
        <v>9.187579752746897</v>
      </c>
      <c r="I194" s="23">
        <v>0.004535108024962635</v>
      </c>
      <c r="J194" s="14" t="s">
        <v>274</v>
      </c>
      <c r="K194" s="12">
        <v>28</v>
      </c>
      <c r="L194" s="8">
        <f>IF(B194="","",COUNTIF($D$3:D194,D194)-IF(D194="M",COUNTIF($P$3:P194,"M"))-IF(D194="F",COUNTIF($P$3:P194,"F")))</f>
        <v>160</v>
      </c>
      <c r="M194" s="2">
        <f t="shared" si="2"/>
        <v>192</v>
      </c>
    </row>
    <row r="195" spans="1:13" ht="15">
      <c r="A195" s="19">
        <v>193</v>
      </c>
      <c r="B195" s="10">
        <v>247</v>
      </c>
      <c r="C195" s="11" t="s">
        <v>249</v>
      </c>
      <c r="D195" s="12" t="s">
        <v>53</v>
      </c>
      <c r="E195" s="13" t="s">
        <v>18</v>
      </c>
      <c r="F195" s="12">
        <v>1985</v>
      </c>
      <c r="G195" s="20">
        <v>0.044115740740380716</v>
      </c>
      <c r="H195" s="21">
        <v>9.067058453217031</v>
      </c>
      <c r="I195" s="23">
        <v>0.004595389660456325</v>
      </c>
      <c r="J195" s="14" t="s">
        <v>287</v>
      </c>
      <c r="K195" s="12">
        <v>1</v>
      </c>
      <c r="L195" s="8">
        <f>IF(B195="","",COUNTIF($D$3:D195,D195)-IF(D195="M",COUNTIF($P$3:P195,"M"))-IF(D195="F",COUNTIF($P$3:P195,"F")))</f>
        <v>33</v>
      </c>
      <c r="M195" s="2">
        <f aca="true" t="shared" si="3" ref="M195:M214">A195</f>
        <v>193</v>
      </c>
    </row>
    <row r="196" spans="1:13" ht="15">
      <c r="A196" s="19">
        <v>194</v>
      </c>
      <c r="B196" s="10">
        <v>618</v>
      </c>
      <c r="C196" s="11" t="s">
        <v>250</v>
      </c>
      <c r="D196" s="12" t="s">
        <v>53</v>
      </c>
      <c r="E196" s="13" t="s">
        <v>18</v>
      </c>
      <c r="F196" s="12">
        <v>1969</v>
      </c>
      <c r="G196" s="20">
        <v>0.044393518517608754</v>
      </c>
      <c r="H196" s="21">
        <v>9.010324330146064</v>
      </c>
      <c r="I196" s="23">
        <v>0.004624324845584246</v>
      </c>
      <c r="J196" s="14" t="s">
        <v>281</v>
      </c>
      <c r="K196" s="12">
        <v>9</v>
      </c>
      <c r="L196" s="8">
        <f>IF(B196="","",COUNTIF($D$3:D196,D196)-IF(D196="M",COUNTIF($P$3:P196,"M"))-IF(D196="F",COUNTIF($P$3:P196,"F")))</f>
        <v>34</v>
      </c>
      <c r="M196" s="2">
        <f t="shared" si="3"/>
        <v>194</v>
      </c>
    </row>
    <row r="197" spans="1:13" ht="15">
      <c r="A197" s="19">
        <v>195</v>
      </c>
      <c r="B197" s="10">
        <v>144</v>
      </c>
      <c r="C197" s="11" t="s">
        <v>251</v>
      </c>
      <c r="D197" s="12" t="s">
        <v>53</v>
      </c>
      <c r="E197" s="13" t="s">
        <v>83</v>
      </c>
      <c r="F197" s="12">
        <v>1965</v>
      </c>
      <c r="G197" s="20">
        <v>0.04572453704167856</v>
      </c>
      <c r="H197" s="21">
        <v>8.748038271779425</v>
      </c>
      <c r="I197" s="23">
        <v>0.004762972608508184</v>
      </c>
      <c r="J197" s="14" t="s">
        <v>283</v>
      </c>
      <c r="K197" s="12">
        <v>7</v>
      </c>
      <c r="L197" s="8">
        <f>IF(B197="","",COUNTIF($D$3:D197,D197)-IF(D197="M",COUNTIF($P$3:P197,"M"))-IF(D197="F",COUNTIF($P$3:P197,"F")))</f>
        <v>35</v>
      </c>
      <c r="M197" s="2">
        <f t="shared" si="3"/>
        <v>195</v>
      </c>
    </row>
    <row r="198" spans="1:13" ht="15">
      <c r="A198" s="19">
        <v>196</v>
      </c>
      <c r="B198" s="10">
        <v>169</v>
      </c>
      <c r="C198" s="11" t="s">
        <v>252</v>
      </c>
      <c r="D198" s="12" t="s">
        <v>53</v>
      </c>
      <c r="E198" s="13" t="s">
        <v>83</v>
      </c>
      <c r="F198" s="12">
        <v>1965</v>
      </c>
      <c r="G198" s="20">
        <v>0.045747685187961906</v>
      </c>
      <c r="H198" s="21">
        <v>8.743611799297256</v>
      </c>
      <c r="I198" s="23">
        <v>0.004765383873746032</v>
      </c>
      <c r="J198" s="14" t="s">
        <v>283</v>
      </c>
      <c r="K198" s="12">
        <v>8</v>
      </c>
      <c r="L198" s="8">
        <f>IF(B198="","",COUNTIF($D$3:D198,D198)-IF(D198="M",COUNTIF($P$3:P198,"M"))-IF(D198="F",COUNTIF($P$3:P198,"F")))</f>
        <v>36</v>
      </c>
      <c r="M198" s="2">
        <f t="shared" si="3"/>
        <v>196</v>
      </c>
    </row>
    <row r="199" spans="1:13" ht="15">
      <c r="A199" s="19">
        <v>197</v>
      </c>
      <c r="B199" s="10">
        <v>157</v>
      </c>
      <c r="C199" s="11" t="s">
        <v>253</v>
      </c>
      <c r="D199" s="12" t="s">
        <v>53</v>
      </c>
      <c r="E199" s="13" t="s">
        <v>83</v>
      </c>
      <c r="F199" s="12">
        <v>1966</v>
      </c>
      <c r="G199" s="20">
        <v>0.04577083333424525</v>
      </c>
      <c r="H199" s="21">
        <v>8.739189804104445</v>
      </c>
      <c r="I199" s="23">
        <v>0.004767795138983881</v>
      </c>
      <c r="J199" s="14" t="s">
        <v>283</v>
      </c>
      <c r="K199" s="12">
        <v>9</v>
      </c>
      <c r="L199" s="8">
        <f>IF(B199="","",COUNTIF($D$3:D199,D199)-IF(D199="M",COUNTIF($P$3:P199,"M"))-IF(D199="F",COUNTIF($P$3:P199,"F")))</f>
        <v>37</v>
      </c>
      <c r="M199" s="2">
        <f t="shared" si="3"/>
        <v>197</v>
      </c>
    </row>
    <row r="200" spans="1:13" ht="15">
      <c r="A200" s="19">
        <v>198</v>
      </c>
      <c r="B200" s="10">
        <v>68</v>
      </c>
      <c r="C200" s="11" t="s">
        <v>254</v>
      </c>
      <c r="D200" s="12" t="s">
        <v>17</v>
      </c>
      <c r="E200" s="13" t="s">
        <v>116</v>
      </c>
      <c r="F200" s="12">
        <v>1955</v>
      </c>
      <c r="G200" s="20">
        <v>0.04674305555818137</v>
      </c>
      <c r="H200" s="21">
        <v>8.557420887945964</v>
      </c>
      <c r="I200" s="23">
        <v>0.00486906828731056</v>
      </c>
      <c r="J200" s="14" t="s">
        <v>276</v>
      </c>
      <c r="K200" s="12">
        <v>14</v>
      </c>
      <c r="L200" s="8">
        <f>IF(B200="","",COUNTIF($D$3:D200,D200)-IF(D200="M",COUNTIF($P$3:P200,"M"))-IF(D200="F",COUNTIF($P$3:P200,"F")))</f>
        <v>161</v>
      </c>
      <c r="M200" s="2">
        <f t="shared" si="3"/>
        <v>198</v>
      </c>
    </row>
    <row r="201" spans="1:13" ht="15">
      <c r="A201" s="19">
        <v>199</v>
      </c>
      <c r="B201" s="10">
        <v>605</v>
      </c>
      <c r="C201" s="11" t="s">
        <v>255</v>
      </c>
      <c r="D201" s="12" t="s">
        <v>17</v>
      </c>
      <c r="E201" s="13" t="s">
        <v>18</v>
      </c>
      <c r="F201" s="12">
        <v>1974</v>
      </c>
      <c r="G201" s="20">
        <v>0.0483749999984866</v>
      </c>
      <c r="H201" s="21">
        <v>8.268733850387884</v>
      </c>
      <c r="I201" s="23">
        <v>0.0050390624998423545</v>
      </c>
      <c r="J201" s="14" t="s">
        <v>274</v>
      </c>
      <c r="K201" s="12">
        <v>29</v>
      </c>
      <c r="L201" s="8">
        <f>IF(B201="","",COUNTIF($D$3:D201,D201)-IF(D201="M",COUNTIF($P$3:P201,"M"))-IF(D201="F",COUNTIF($P$3:P201,"F")))</f>
        <v>162</v>
      </c>
      <c r="M201" s="2">
        <f t="shared" si="3"/>
        <v>199</v>
      </c>
    </row>
    <row r="202" spans="1:13" ht="15">
      <c r="A202" s="19">
        <v>200</v>
      </c>
      <c r="B202" s="10">
        <v>45</v>
      </c>
      <c r="C202" s="11" t="s">
        <v>256</v>
      </c>
      <c r="D202" s="12" t="s">
        <v>17</v>
      </c>
      <c r="E202" s="13" t="s">
        <v>29</v>
      </c>
      <c r="F202" s="12">
        <v>1953</v>
      </c>
      <c r="G202" s="20">
        <v>0.048918981483438984</v>
      </c>
      <c r="H202" s="21">
        <v>8.176785122466539</v>
      </c>
      <c r="I202" s="23">
        <v>0.0050957272378582275</v>
      </c>
      <c r="J202" s="14" t="s">
        <v>276</v>
      </c>
      <c r="K202" s="12">
        <v>15</v>
      </c>
      <c r="L202" s="8">
        <f>IF(B202="","",COUNTIF($D$3:D202,D202)-IF(D202="M",COUNTIF($P$3:P202,"M"))-IF(D202="F",COUNTIF($P$3:P202,"F")))</f>
        <v>163</v>
      </c>
      <c r="M202" s="2">
        <f t="shared" si="3"/>
        <v>200</v>
      </c>
    </row>
    <row r="203" spans="1:13" ht="15">
      <c r="A203" s="19">
        <v>201</v>
      </c>
      <c r="B203" s="10">
        <v>652</v>
      </c>
      <c r="C203" s="11" t="s">
        <v>257</v>
      </c>
      <c r="D203" s="12" t="s">
        <v>17</v>
      </c>
      <c r="E203" s="13" t="s">
        <v>83</v>
      </c>
      <c r="F203" s="12">
        <v>1960</v>
      </c>
      <c r="G203" s="20">
        <v>0.04898842592956498</v>
      </c>
      <c r="H203" s="21">
        <v>8.165193970002539</v>
      </c>
      <c r="I203" s="23">
        <v>0.005102961034329686</v>
      </c>
      <c r="J203" s="14" t="s">
        <v>279</v>
      </c>
      <c r="K203" s="12">
        <v>12</v>
      </c>
      <c r="L203" s="8">
        <f>IF(B203="","",COUNTIF($D$3:D203,D203)-IF(D203="M",COUNTIF($P$3:P203,"M"))-IF(D203="F",COUNTIF($P$3:P203,"F")))</f>
        <v>164</v>
      </c>
      <c r="M203" s="2">
        <f t="shared" si="3"/>
        <v>201</v>
      </c>
    </row>
    <row r="204" spans="1:13" ht="15">
      <c r="A204" s="19">
        <v>202</v>
      </c>
      <c r="B204" s="10">
        <v>146</v>
      </c>
      <c r="C204" s="11" t="s">
        <v>258</v>
      </c>
      <c r="D204" s="12" t="s">
        <v>53</v>
      </c>
      <c r="E204" s="13" t="s">
        <v>83</v>
      </c>
      <c r="F204" s="12">
        <v>1968</v>
      </c>
      <c r="G204" s="20">
        <v>0.04935879629920237</v>
      </c>
      <c r="H204" s="21">
        <v>8.103925338358868</v>
      </c>
      <c r="I204" s="23">
        <v>0.005141541281166914</v>
      </c>
      <c r="J204" s="14" t="s">
        <v>281</v>
      </c>
      <c r="K204" s="12">
        <v>10</v>
      </c>
      <c r="L204" s="8">
        <f>IF(B204="","",COUNTIF($D$3:D204,D204)-IF(D204="M",COUNTIF($P$3:P204,"M"))-IF(D204="F",COUNTIF($P$3:P204,"F")))</f>
        <v>38</v>
      </c>
      <c r="M204" s="2">
        <f t="shared" si="3"/>
        <v>202</v>
      </c>
    </row>
    <row r="205" spans="1:13" ht="15">
      <c r="A205" s="19">
        <v>203</v>
      </c>
      <c r="B205" s="10">
        <v>653</v>
      </c>
      <c r="C205" s="11" t="s">
        <v>259</v>
      </c>
      <c r="D205" s="12" t="s">
        <v>17</v>
      </c>
      <c r="E205" s="13" t="s">
        <v>55</v>
      </c>
      <c r="F205" s="12">
        <v>1947</v>
      </c>
      <c r="G205" s="20">
        <v>0.049381944445485715</v>
      </c>
      <c r="H205" s="21">
        <v>8.10012656430677</v>
      </c>
      <c r="I205" s="23">
        <v>0.005143952546404762</v>
      </c>
      <c r="J205" s="14" t="s">
        <v>285</v>
      </c>
      <c r="K205" s="12">
        <v>7</v>
      </c>
      <c r="L205" s="8">
        <f>IF(B205="","",COUNTIF($D$3:D205,D205)-IF(D205="M",COUNTIF($P$3:P205,"M"))-IF(D205="F",COUNTIF($P$3:P205,"F")))</f>
        <v>165</v>
      </c>
      <c r="M205" s="2">
        <f t="shared" si="3"/>
        <v>203</v>
      </c>
    </row>
    <row r="206" spans="1:13" ht="15">
      <c r="A206" s="19">
        <v>204</v>
      </c>
      <c r="B206" s="10">
        <v>143</v>
      </c>
      <c r="C206" s="11" t="s">
        <v>260</v>
      </c>
      <c r="D206" s="12" t="s">
        <v>17</v>
      </c>
      <c r="E206" s="13" t="s">
        <v>83</v>
      </c>
      <c r="F206" s="12">
        <v>1938</v>
      </c>
      <c r="G206" s="20">
        <v>0.05239120370242745</v>
      </c>
      <c r="H206" s="21">
        <v>7.6348694386165965</v>
      </c>
      <c r="I206" s="23">
        <v>0.005457417052336193</v>
      </c>
      <c r="J206" s="14" t="s">
        <v>286</v>
      </c>
      <c r="K206" s="12">
        <v>5</v>
      </c>
      <c r="L206" s="8">
        <f>IF(B206="","",COUNTIF($D$3:D206,D206)-IF(D206="M",COUNTIF($P$3:P206,"M"))-IF(D206="F",COUNTIF($P$3:P206,"F")))</f>
        <v>166</v>
      </c>
      <c r="M206" s="2">
        <f t="shared" si="3"/>
        <v>204</v>
      </c>
    </row>
    <row r="207" spans="1:13" ht="15">
      <c r="A207" s="19">
        <v>205</v>
      </c>
      <c r="B207" s="10">
        <v>161</v>
      </c>
      <c r="C207" s="11" t="s">
        <v>261</v>
      </c>
      <c r="D207" s="12" t="s">
        <v>53</v>
      </c>
      <c r="E207" s="13" t="s">
        <v>83</v>
      </c>
      <c r="F207" s="12">
        <v>1974</v>
      </c>
      <c r="G207" s="20">
        <v>0.052634259263868444</v>
      </c>
      <c r="H207" s="21">
        <v>7.59961298200668</v>
      </c>
      <c r="I207" s="23">
        <v>0.005482735339986297</v>
      </c>
      <c r="J207" s="14" t="s">
        <v>282</v>
      </c>
      <c r="K207" s="12">
        <v>9</v>
      </c>
      <c r="L207" s="8">
        <f>IF(B207="","",COUNTIF($D$3:D207,D207)-IF(D207="M",COUNTIF($P$3:P207,"M"))-IF(D207="F",COUNTIF($P$3:P207,"F")))</f>
        <v>39</v>
      </c>
      <c r="M207" s="2">
        <f t="shared" si="3"/>
        <v>205</v>
      </c>
    </row>
    <row r="208" spans="1:13" ht="15">
      <c r="A208" s="19">
        <v>206</v>
      </c>
      <c r="B208" s="10">
        <v>27</v>
      </c>
      <c r="C208" s="11" t="s">
        <v>262</v>
      </c>
      <c r="D208" s="12" t="s">
        <v>53</v>
      </c>
      <c r="E208" s="13" t="s">
        <v>29</v>
      </c>
      <c r="F208" s="12">
        <v>1954</v>
      </c>
      <c r="G208" s="20">
        <v>0.05296990741044283</v>
      </c>
      <c r="H208" s="21">
        <v>7.5514574133679035</v>
      </c>
      <c r="I208" s="23">
        <v>0.005517698688587795</v>
      </c>
      <c r="J208" s="14" t="s">
        <v>288</v>
      </c>
      <c r="K208" s="12">
        <v>1</v>
      </c>
      <c r="L208" s="8">
        <f>IF(B208="","",COUNTIF($D$3:D208,D208)-IF(D208="M",COUNTIF($P$3:P208,"M"))-IF(D208="F",COUNTIF($P$3:P208,"F")))</f>
        <v>40</v>
      </c>
      <c r="M208" s="2">
        <f t="shared" si="3"/>
        <v>206</v>
      </c>
    </row>
    <row r="209" spans="1:13" ht="15">
      <c r="A209" s="19">
        <v>207</v>
      </c>
      <c r="B209" s="10">
        <v>155</v>
      </c>
      <c r="C209" s="11" t="s">
        <v>263</v>
      </c>
      <c r="D209" s="12" t="s">
        <v>17</v>
      </c>
      <c r="E209" s="13" t="s">
        <v>83</v>
      </c>
      <c r="F209" s="12">
        <v>1961</v>
      </c>
      <c r="G209" s="20">
        <v>0.05301620370300952</v>
      </c>
      <c r="H209" s="21">
        <v>7.544863118467563</v>
      </c>
      <c r="I209" s="23">
        <v>0.005522521219063492</v>
      </c>
      <c r="J209" s="14" t="s">
        <v>279</v>
      </c>
      <c r="K209" s="12">
        <v>13</v>
      </c>
      <c r="L209" s="8">
        <f>IF(B209="","",COUNTIF($D$3:D209,D209)-IF(D209="M",COUNTIF($P$3:P209,"M"))-IF(D209="F",COUNTIF($P$3:P209,"F")))</f>
        <v>167</v>
      </c>
      <c r="M209" s="2">
        <f t="shared" si="3"/>
        <v>207</v>
      </c>
    </row>
    <row r="210" spans="1:13" ht="15">
      <c r="A210" s="19">
        <v>208</v>
      </c>
      <c r="B210" s="10">
        <v>170</v>
      </c>
      <c r="C210" s="11" t="s">
        <v>264</v>
      </c>
      <c r="D210" s="12" t="s">
        <v>53</v>
      </c>
      <c r="E210" s="13" t="s">
        <v>83</v>
      </c>
      <c r="F210" s="12">
        <v>1987</v>
      </c>
      <c r="G210" s="20">
        <v>0.054081018519354984</v>
      </c>
      <c r="H210" s="21">
        <v>7.396310405227382</v>
      </c>
      <c r="I210" s="23">
        <v>0.005633439429099478</v>
      </c>
      <c r="J210" s="14" t="s">
        <v>278</v>
      </c>
      <c r="K210" s="12">
        <v>2</v>
      </c>
      <c r="L210" s="8">
        <f>IF(B210="","",COUNTIF($D$3:D210,D210)-IF(D210="M",COUNTIF($P$3:P210,"M"))-IF(D210="F",COUNTIF($P$3:P210,"F")))</f>
        <v>41</v>
      </c>
      <c r="M210" s="2">
        <f t="shared" si="3"/>
        <v>208</v>
      </c>
    </row>
    <row r="211" spans="1:13" ht="15">
      <c r="A211" s="19">
        <v>209</v>
      </c>
      <c r="B211" s="10">
        <v>141</v>
      </c>
      <c r="C211" s="11" t="s">
        <v>265</v>
      </c>
      <c r="D211" s="12" t="s">
        <v>53</v>
      </c>
      <c r="E211" s="13" t="s">
        <v>83</v>
      </c>
      <c r="F211" s="12">
        <v>1966</v>
      </c>
      <c r="G211" s="20">
        <v>0.05410416666563833</v>
      </c>
      <c r="H211" s="21">
        <v>7.393145937760849</v>
      </c>
      <c r="I211" s="23">
        <v>0.005635850694337327</v>
      </c>
      <c r="J211" s="14" t="s">
        <v>283</v>
      </c>
      <c r="K211" s="12">
        <v>10</v>
      </c>
      <c r="L211" s="8">
        <f>IF(B211="","",COUNTIF($D$3:D211,D211)-IF(D211="M",COUNTIF($P$3:P211,"M"))-IF(D211="F",COUNTIF($P$3:P211,"F")))</f>
        <v>42</v>
      </c>
      <c r="M211" s="2">
        <f t="shared" si="3"/>
        <v>209</v>
      </c>
    </row>
    <row r="212" spans="1:13" ht="15">
      <c r="A212" s="19">
        <v>210</v>
      </c>
      <c r="B212" s="10">
        <v>164</v>
      </c>
      <c r="C212" s="11" t="s">
        <v>266</v>
      </c>
      <c r="D212" s="12" t="s">
        <v>17</v>
      </c>
      <c r="E212" s="13" t="s">
        <v>83</v>
      </c>
      <c r="F212" s="12">
        <v>1948</v>
      </c>
      <c r="G212" s="20">
        <v>0.05574768518272322</v>
      </c>
      <c r="H212" s="21">
        <v>7.175185816037509</v>
      </c>
      <c r="I212" s="23">
        <v>0.005807050539867002</v>
      </c>
      <c r="J212" s="14" t="s">
        <v>285</v>
      </c>
      <c r="K212" s="12">
        <v>8</v>
      </c>
      <c r="L212" s="8">
        <f>IF(B212="","",COUNTIF($D$3:D212,D212)-IF(D212="M",COUNTIF($P$3:P212,"M"))-IF(D212="F",COUNTIF($P$3:P212,"F")))</f>
        <v>168</v>
      </c>
      <c r="M212" s="2">
        <f t="shared" si="3"/>
        <v>210</v>
      </c>
    </row>
    <row r="213" spans="1:13" ht="15">
      <c r="A213" s="19">
        <v>211</v>
      </c>
      <c r="B213" s="10">
        <v>621</v>
      </c>
      <c r="C213" s="11" t="s">
        <v>267</v>
      </c>
      <c r="D213" s="12" t="s">
        <v>17</v>
      </c>
      <c r="E213" s="13" t="s">
        <v>268</v>
      </c>
      <c r="F213" s="12">
        <v>1951</v>
      </c>
      <c r="G213" s="20">
        <v>0.062495370373653714</v>
      </c>
      <c r="H213" s="21">
        <v>6.400474108857009</v>
      </c>
      <c r="I213" s="23">
        <v>0.006509934413922262</v>
      </c>
      <c r="J213" s="14" t="s">
        <v>285</v>
      </c>
      <c r="K213" s="12">
        <v>9</v>
      </c>
      <c r="L213" s="8">
        <f>IF(B213="","",COUNTIF($D$3:D213,D213)-IF(D213="M",COUNTIF($P$3:P213,"M"))-IF(D213="F",COUNTIF($P$3:P213,"F")))</f>
        <v>169</v>
      </c>
      <c r="M213" s="2">
        <f t="shared" si="3"/>
        <v>211</v>
      </c>
    </row>
    <row r="214" spans="1:13" ht="15">
      <c r="A214" s="19">
        <v>212</v>
      </c>
      <c r="B214" s="10">
        <v>622</v>
      </c>
      <c r="C214" s="11" t="s">
        <v>269</v>
      </c>
      <c r="D214" s="12" t="s">
        <v>53</v>
      </c>
      <c r="E214" s="13" t="s">
        <v>268</v>
      </c>
      <c r="F214" s="12">
        <v>1958</v>
      </c>
      <c r="G214" s="20">
        <v>0.06251851851993706</v>
      </c>
      <c r="H214" s="21">
        <v>6.398104265257671</v>
      </c>
      <c r="I214" s="23">
        <v>0.006512345679160111</v>
      </c>
      <c r="J214" s="14" t="s">
        <v>284</v>
      </c>
      <c r="K214" s="12">
        <v>2</v>
      </c>
      <c r="L214" s="8">
        <f>IF(B214="","",COUNTIF($D$3:D214,D214)-IF(D214="M",COUNTIF($P$3:P214,"M"))-IF(D214="F",COUNTIF($P$3:P214,"F")))</f>
        <v>43</v>
      </c>
      <c r="M214" s="2">
        <f t="shared" si="3"/>
        <v>212</v>
      </c>
    </row>
    <row r="215" spans="7:13" ht="15">
      <c r="G215" s="18"/>
      <c r="H215" s="9"/>
      <c r="I215" s="17"/>
      <c r="K215" s="2"/>
      <c r="L215" s="8">
        <f>IF(B215="","",COUNTIF($D$3:D215,D215)-IF(D215="M",COUNTIF($P$3:P215,"M"))-IF(D215="F",COUNTIF($P$3:P215,"F")))</f>
      </c>
      <c r="M215" s="2">
        <f aca="true" t="shared" si="4" ref="M215:M226">A215</f>
        <v>0</v>
      </c>
    </row>
    <row r="216" spans="7:13" ht="15">
      <c r="G216" s="18"/>
      <c r="H216" s="9"/>
      <c r="I216" s="17"/>
      <c r="K216" s="2"/>
      <c r="L216" s="8">
        <f>IF(B216="","",COUNTIF($D$3:D216,D216)-IF(D216="M",COUNTIF($P$3:P216,"M"))-IF(D216="F",COUNTIF($P$3:P216,"F")))</f>
      </c>
      <c r="M216" s="2">
        <f t="shared" si="4"/>
        <v>0</v>
      </c>
    </row>
    <row r="217" spans="7:13" ht="15">
      <c r="G217" s="18"/>
      <c r="H217" s="9"/>
      <c r="I217" s="17"/>
      <c r="K217" s="2"/>
      <c r="L217" s="8">
        <f>IF(B217="","",COUNTIF($D$3:D217,D217)-IF(D217="M",COUNTIF($P$3:P217,"M"))-IF(D217="F",COUNTIF($P$3:P217,"F")))</f>
      </c>
      <c r="M217" s="2">
        <f t="shared" si="4"/>
        <v>0</v>
      </c>
    </row>
    <row r="218" spans="7:13" ht="15">
      <c r="G218" s="18"/>
      <c r="H218" s="9"/>
      <c r="I218" s="17"/>
      <c r="K218" s="2"/>
      <c r="L218" s="8">
        <f>IF(B218="","",COUNTIF($D$3:D218,D218)-IF(D218="M",COUNTIF($P$3:P218,"M"))-IF(D218="F",COUNTIF($P$3:P218,"F")))</f>
      </c>
      <c r="M218" s="2">
        <f t="shared" si="4"/>
        <v>0</v>
      </c>
    </row>
    <row r="219" spans="7:13" ht="15">
      <c r="G219" s="18"/>
      <c r="H219" s="9"/>
      <c r="I219" s="17"/>
      <c r="K219" s="2"/>
      <c r="L219" s="8">
        <f>IF(B219="","",COUNTIF($D$3:D219,D219)-IF(D219="M",COUNTIF($P$3:P219,"M"))-IF(D219="F",COUNTIF($P$3:P219,"F")))</f>
      </c>
      <c r="M219" s="2">
        <f t="shared" si="4"/>
        <v>0</v>
      </c>
    </row>
    <row r="220" spans="7:13" ht="15">
      <c r="G220" s="18"/>
      <c r="H220" s="9"/>
      <c r="I220" s="17"/>
      <c r="K220" s="2"/>
      <c r="L220" s="8">
        <f>IF(B220="","",COUNTIF($D$3:D220,D220)-IF(D220="M",COUNTIF($P$3:P220,"M"))-IF(D220="F",COUNTIF($P$3:P220,"F")))</f>
      </c>
      <c r="M220" s="2">
        <f t="shared" si="4"/>
        <v>0</v>
      </c>
    </row>
    <row r="221" spans="7:13" ht="15">
      <c r="G221" s="18"/>
      <c r="H221" s="9"/>
      <c r="I221" s="17"/>
      <c r="K221" s="2"/>
      <c r="L221" s="8">
        <f>IF(B221="","",COUNTIF($D$3:D221,D221)-IF(D221="M",COUNTIF($P$3:P221,"M"))-IF(D221="F",COUNTIF($P$3:P221,"F")))</f>
      </c>
      <c r="M221" s="2">
        <f t="shared" si="4"/>
        <v>0</v>
      </c>
    </row>
    <row r="222" spans="7:13" ht="15">
      <c r="G222" s="18"/>
      <c r="H222" s="9"/>
      <c r="I222" s="17"/>
      <c r="K222" s="2"/>
      <c r="L222" s="8">
        <f>IF(B222="","",COUNTIF($D$3:D222,D222)-IF(D222="M",COUNTIF($P$3:P222,"M"))-IF(D222="F",COUNTIF($P$3:P222,"F")))</f>
      </c>
      <c r="M222" s="2">
        <f t="shared" si="4"/>
        <v>0</v>
      </c>
    </row>
    <row r="223" spans="7:13" ht="15">
      <c r="G223" s="18"/>
      <c r="H223" s="9"/>
      <c r="I223" s="17"/>
      <c r="K223" s="2"/>
      <c r="L223" s="8">
        <f>IF(B223="","",COUNTIF($D$3:D223,D223)-IF(D223="M",COUNTIF($P$3:P223,"M"))-IF(D223="F",COUNTIF($P$3:P223,"F")))</f>
      </c>
      <c r="M223" s="2">
        <f t="shared" si="4"/>
        <v>0</v>
      </c>
    </row>
    <row r="224" spans="7:13" ht="15">
      <c r="G224" s="18"/>
      <c r="H224" s="9"/>
      <c r="I224" s="17"/>
      <c r="K224" s="2"/>
      <c r="L224" s="8">
        <f>IF(B224="","",COUNTIF($D$3:D224,D224)-IF(D224="M",COUNTIF($P$3:P224,"M"))-IF(D224="F",COUNTIF($P$3:P224,"F")))</f>
      </c>
      <c r="M224" s="2">
        <f t="shared" si="4"/>
        <v>0</v>
      </c>
    </row>
    <row r="225" spans="7:13" ht="15">
      <c r="G225" s="18"/>
      <c r="H225" s="9"/>
      <c r="I225" s="17"/>
      <c r="K225" s="2"/>
      <c r="L225" s="8">
        <f>IF(B225="","",COUNTIF($D$3:D225,D225)-IF(D225="M",COUNTIF($P$3:P225,"M"))-IF(D225="F",COUNTIF($P$3:P225,"F")))</f>
      </c>
      <c r="M225" s="2">
        <f t="shared" si="4"/>
        <v>0</v>
      </c>
    </row>
    <row r="226" spans="7:13" ht="15">
      <c r="G226" s="18"/>
      <c r="H226" s="9"/>
      <c r="I226" s="17"/>
      <c r="K226" s="2"/>
      <c r="L226" s="8">
        <f>IF(B226="","",COUNTIF($D$3:D226,D226)-IF(D226="M",COUNTIF($P$3:P226,"M"))-IF(D226="F",COUNTIF($P$3:P226,"F")))</f>
      </c>
      <c r="M226" s="2">
        <f t="shared" si="4"/>
        <v>0</v>
      </c>
    </row>
    <row r="227" spans="7:13" ht="15">
      <c r="G227" s="18"/>
      <c r="H227" s="9"/>
      <c r="I227" s="17"/>
      <c r="K227" s="2"/>
      <c r="L227" s="8">
        <f>IF(B227="","",COUNTIF($D$3:D227,D227)-IF(D227="M",COUNTIF($P$3:P227,"M"))-IF(D227="F",COUNTIF($P$3:P227,"F")))</f>
      </c>
      <c r="M227" s="2">
        <f aca="true" t="shared" si="5" ref="M227:M290">A227</f>
        <v>0</v>
      </c>
    </row>
    <row r="228" spans="7:13" ht="15">
      <c r="G228" s="18"/>
      <c r="H228" s="9"/>
      <c r="I228" s="17"/>
      <c r="K228" s="2"/>
      <c r="L228" s="8">
        <f>IF(B228="","",COUNTIF($D$3:D228,D228)-IF(D228="M",COUNTIF($P$3:P228,"M"))-IF(D228="F",COUNTIF($P$3:P228,"F")))</f>
      </c>
      <c r="M228" s="2">
        <f t="shared" si="5"/>
        <v>0</v>
      </c>
    </row>
    <row r="229" spans="7:13" ht="15">
      <c r="G229" s="18"/>
      <c r="H229" s="9"/>
      <c r="I229" s="17"/>
      <c r="K229" s="2"/>
      <c r="L229" s="8">
        <f>IF(B229="","",COUNTIF($D$3:D229,D229)-IF(D229="M",COUNTIF($P$3:P229,"M"))-IF(D229="F",COUNTIF($P$3:P229,"F")))</f>
      </c>
      <c r="M229" s="2">
        <f t="shared" si="5"/>
        <v>0</v>
      </c>
    </row>
    <row r="230" spans="7:13" ht="15">
      <c r="G230" s="18"/>
      <c r="H230" s="9"/>
      <c r="I230" s="17"/>
      <c r="K230" s="2"/>
      <c r="L230" s="8">
        <f>IF(B230="","",COUNTIF($D$3:D230,D230)-IF(D230="M",COUNTIF($P$3:P230,"M"))-IF(D230="F",COUNTIF($P$3:P230,"F")))</f>
      </c>
      <c r="M230" s="2">
        <f t="shared" si="5"/>
        <v>0</v>
      </c>
    </row>
    <row r="231" spans="7:13" ht="15">
      <c r="G231" s="18"/>
      <c r="H231" s="9"/>
      <c r="I231" s="17"/>
      <c r="K231" s="2"/>
      <c r="L231" s="8">
        <f>IF(B231="","",COUNTIF($D$3:D231,D231)-IF(D231="M",COUNTIF($P$3:P231,"M"))-IF(D231="F",COUNTIF($P$3:P231,"F")))</f>
      </c>
      <c r="M231" s="2">
        <f t="shared" si="5"/>
        <v>0</v>
      </c>
    </row>
    <row r="232" spans="7:13" ht="15">
      <c r="G232" s="18"/>
      <c r="H232" s="9"/>
      <c r="I232" s="17"/>
      <c r="K232" s="2"/>
      <c r="L232" s="8">
        <f>IF(B232="","",COUNTIF($D$3:D232,D232)-IF(D232="M",COUNTIF($P$3:P232,"M"))-IF(D232="F",COUNTIF($P$3:P232,"F")))</f>
      </c>
      <c r="M232" s="2">
        <f t="shared" si="5"/>
        <v>0</v>
      </c>
    </row>
    <row r="233" spans="7:13" ht="15">
      <c r="G233" s="18"/>
      <c r="H233" s="9"/>
      <c r="I233" s="17"/>
      <c r="K233" s="2"/>
      <c r="L233" s="8">
        <f>IF(B233="","",COUNTIF($D$3:D233,D233)-IF(D233="M",COUNTIF($P$3:P233,"M"))-IF(D233="F",COUNTIF($P$3:P233,"F")))</f>
      </c>
      <c r="M233" s="2">
        <f t="shared" si="5"/>
        <v>0</v>
      </c>
    </row>
    <row r="234" spans="7:13" ht="15">
      <c r="G234" s="18"/>
      <c r="H234" s="9"/>
      <c r="I234" s="17"/>
      <c r="K234" s="2"/>
      <c r="L234" s="8">
        <f>IF(B234="","",COUNTIF($D$3:D234,D234)-IF(D234="M",COUNTIF($P$3:P234,"M"))-IF(D234="F",COUNTIF($P$3:P234,"F")))</f>
      </c>
      <c r="M234" s="2">
        <f t="shared" si="5"/>
        <v>0</v>
      </c>
    </row>
    <row r="235" spans="7:13" ht="15">
      <c r="G235" s="18"/>
      <c r="H235" s="9"/>
      <c r="I235" s="17"/>
      <c r="K235" s="2"/>
      <c r="L235" s="8">
        <f>IF(B235="","",COUNTIF($D$3:D235,D235)-IF(D235="M",COUNTIF($P$3:P235,"M"))-IF(D235="F",COUNTIF($P$3:P235,"F")))</f>
      </c>
      <c r="M235" s="2">
        <f t="shared" si="5"/>
        <v>0</v>
      </c>
    </row>
    <row r="236" spans="7:13" ht="15">
      <c r="G236" s="18"/>
      <c r="H236" s="9"/>
      <c r="I236" s="17"/>
      <c r="K236" s="2"/>
      <c r="L236" s="8">
        <f>IF(B236="","",COUNTIF($D$3:D236,D236)-IF(D236="M",COUNTIF($P$3:P236,"M"))-IF(D236="F",COUNTIF($P$3:P236,"F")))</f>
      </c>
      <c r="M236" s="2">
        <f t="shared" si="5"/>
        <v>0</v>
      </c>
    </row>
    <row r="237" spans="7:13" ht="15">
      <c r="G237" s="18"/>
      <c r="H237" s="9"/>
      <c r="I237" s="17"/>
      <c r="K237" s="2"/>
      <c r="L237" s="8">
        <f>IF(B237="","",COUNTIF($D$3:D237,D237)-IF(D237="M",COUNTIF($P$3:P237,"M"))-IF(D237="F",COUNTIF($P$3:P237,"F")))</f>
      </c>
      <c r="M237" s="2">
        <f t="shared" si="5"/>
        <v>0</v>
      </c>
    </row>
    <row r="238" spans="7:13" ht="15">
      <c r="G238" s="18"/>
      <c r="H238" s="9"/>
      <c r="I238" s="17"/>
      <c r="K238" s="2"/>
      <c r="L238" s="8">
        <f>IF(B238="","",COUNTIF($D$3:D238,D238)-IF(D238="M",COUNTIF($P$3:P238,"M"))-IF(D238="F",COUNTIF($P$3:P238,"F")))</f>
      </c>
      <c r="M238" s="2">
        <f t="shared" si="5"/>
        <v>0</v>
      </c>
    </row>
    <row r="239" spans="7:13" ht="15">
      <c r="G239" s="18"/>
      <c r="H239" s="9"/>
      <c r="I239" s="17"/>
      <c r="K239" s="2"/>
      <c r="L239" s="8">
        <f>IF(B239="","",COUNTIF($D$3:D239,D239)-IF(D239="M",COUNTIF($P$3:P239,"M"))-IF(D239="F",COUNTIF($P$3:P239,"F")))</f>
      </c>
      <c r="M239" s="2">
        <f t="shared" si="5"/>
        <v>0</v>
      </c>
    </row>
    <row r="240" spans="7:13" ht="15">
      <c r="G240" s="18"/>
      <c r="H240" s="9"/>
      <c r="I240" s="17"/>
      <c r="K240" s="2"/>
      <c r="L240" s="8">
        <f>IF(B240="","",COUNTIF($D$3:D240,D240)-IF(D240="M",COUNTIF($P$3:P240,"M"))-IF(D240="F",COUNTIF($P$3:P240,"F")))</f>
      </c>
      <c r="M240" s="2">
        <f t="shared" si="5"/>
        <v>0</v>
      </c>
    </row>
    <row r="241" spans="7:13" ht="15">
      <c r="G241" s="18"/>
      <c r="H241" s="9"/>
      <c r="I241" s="17"/>
      <c r="K241" s="2"/>
      <c r="L241" s="8">
        <f>IF(B241="","",COUNTIF($D$3:D241,D241)-IF(D241="M",COUNTIF($P$3:P241,"M"))-IF(D241="F",COUNTIF($P$3:P241,"F")))</f>
      </c>
      <c r="M241" s="2">
        <f t="shared" si="5"/>
        <v>0</v>
      </c>
    </row>
    <row r="242" spans="7:13" ht="15">
      <c r="G242" s="18"/>
      <c r="H242" s="9"/>
      <c r="I242" s="17"/>
      <c r="K242" s="2"/>
      <c r="L242" s="8">
        <f>IF(B242="","",COUNTIF($D$3:D242,D242)-IF(D242="M",COUNTIF($P$3:P242,"M"))-IF(D242="F",COUNTIF($P$3:P242,"F")))</f>
      </c>
      <c r="M242" s="2">
        <f t="shared" si="5"/>
        <v>0</v>
      </c>
    </row>
    <row r="243" spans="7:13" ht="15">
      <c r="G243" s="18"/>
      <c r="H243" s="9"/>
      <c r="I243" s="17"/>
      <c r="K243" s="2"/>
      <c r="L243" s="8">
        <f>IF(B243="","",COUNTIF($D$3:D243,D243)-IF(D243="M",COUNTIF($P$3:P243,"M"))-IF(D243="F",COUNTIF($P$3:P243,"F")))</f>
      </c>
      <c r="M243" s="2">
        <f t="shared" si="5"/>
        <v>0</v>
      </c>
    </row>
    <row r="244" spans="7:13" ht="15">
      <c r="G244" s="18"/>
      <c r="H244" s="9"/>
      <c r="I244" s="17"/>
      <c r="K244" s="2"/>
      <c r="L244" s="8">
        <f>IF(B244="","",COUNTIF($D$3:D244,D244)-IF(D244="M",COUNTIF($P$3:P244,"M"))-IF(D244="F",COUNTIF($P$3:P244,"F")))</f>
      </c>
      <c r="M244" s="2">
        <f t="shared" si="5"/>
        <v>0</v>
      </c>
    </row>
    <row r="245" spans="7:13" ht="15">
      <c r="G245" s="18"/>
      <c r="H245" s="9"/>
      <c r="I245" s="17"/>
      <c r="K245" s="2"/>
      <c r="L245" s="8">
        <f>IF(B245="","",COUNTIF($D$3:D245,D245)-IF(D245="M",COUNTIF($P$3:P245,"M"))-IF(D245="F",COUNTIF($P$3:P245,"F")))</f>
      </c>
      <c r="M245" s="2">
        <f t="shared" si="5"/>
        <v>0</v>
      </c>
    </row>
    <row r="246" spans="7:13" ht="15">
      <c r="G246" s="18"/>
      <c r="H246" s="9"/>
      <c r="I246" s="17"/>
      <c r="K246" s="2"/>
      <c r="L246" s="8">
        <f>IF(B246="","",COUNTIF($D$3:D246,D246)-IF(D246="M",COUNTIF($P$3:P246,"M"))-IF(D246="F",COUNTIF($P$3:P246,"F")))</f>
      </c>
      <c r="M246" s="2">
        <f t="shared" si="5"/>
        <v>0</v>
      </c>
    </row>
    <row r="247" spans="7:13" ht="15">
      <c r="G247" s="18"/>
      <c r="H247" s="9"/>
      <c r="I247" s="17"/>
      <c r="K247" s="2"/>
      <c r="L247" s="8">
        <f>IF(B247="","",COUNTIF($D$3:D247,D247)-IF(D247="M",COUNTIF($P$3:P247,"M"))-IF(D247="F",COUNTIF($P$3:P247,"F")))</f>
      </c>
      <c r="M247" s="2">
        <f t="shared" si="5"/>
        <v>0</v>
      </c>
    </row>
    <row r="248" spans="7:13" ht="15">
      <c r="G248" s="18"/>
      <c r="H248" s="9"/>
      <c r="I248" s="17"/>
      <c r="K248" s="2"/>
      <c r="L248" s="8">
        <f>IF(B248="","",COUNTIF($D$3:D248,D248)-IF(D248="M",COUNTIF($P$3:P248,"M"))-IF(D248="F",COUNTIF($P$3:P248,"F")))</f>
      </c>
      <c r="M248" s="2">
        <f t="shared" si="5"/>
        <v>0</v>
      </c>
    </row>
    <row r="249" spans="7:13" ht="15">
      <c r="G249" s="18"/>
      <c r="H249" s="9"/>
      <c r="I249" s="17"/>
      <c r="K249" s="2"/>
      <c r="L249" s="8">
        <f>IF(B249="","",COUNTIF($D$3:D249,D249)-IF(D249="M",COUNTIF($P$3:P249,"M"))-IF(D249="F",COUNTIF($P$3:P249,"F")))</f>
      </c>
      <c r="M249" s="2">
        <f t="shared" si="5"/>
        <v>0</v>
      </c>
    </row>
    <row r="250" spans="7:13" ht="15">
      <c r="G250" s="18"/>
      <c r="H250" s="9"/>
      <c r="I250" s="17"/>
      <c r="K250" s="2"/>
      <c r="L250" s="8">
        <f>IF(B250="","",COUNTIF($D$3:D250,D250)-IF(D250="M",COUNTIF($P$3:P250,"M"))-IF(D250="F",COUNTIF($P$3:P250,"F")))</f>
      </c>
      <c r="M250" s="2">
        <f t="shared" si="5"/>
        <v>0</v>
      </c>
    </row>
    <row r="251" spans="7:13" ht="15">
      <c r="G251" s="18"/>
      <c r="H251" s="9"/>
      <c r="I251" s="17"/>
      <c r="K251" s="2"/>
      <c r="L251" s="8">
        <f>IF(B251="","",COUNTIF($D$3:D251,D251)-IF(D251="M",COUNTIF($P$3:P251,"M"))-IF(D251="F",COUNTIF($P$3:P251,"F")))</f>
      </c>
      <c r="M251" s="2">
        <f t="shared" si="5"/>
        <v>0</v>
      </c>
    </row>
    <row r="252" spans="7:13" ht="15">
      <c r="G252" s="18"/>
      <c r="H252" s="9"/>
      <c r="I252" s="17"/>
      <c r="K252" s="2"/>
      <c r="L252" s="8">
        <f>IF(B252="","",COUNTIF($D$3:D252,D252)-IF(D252="M",COUNTIF($P$3:P252,"M"))-IF(D252="F",COUNTIF($P$3:P252,"F")))</f>
      </c>
      <c r="M252" s="2">
        <f t="shared" si="5"/>
        <v>0</v>
      </c>
    </row>
    <row r="253" spans="7:13" ht="15">
      <c r="G253" s="18"/>
      <c r="H253" s="9"/>
      <c r="I253" s="17"/>
      <c r="K253" s="2"/>
      <c r="L253" s="8">
        <f>IF(B253="","",COUNTIF($D$3:D253,D253)-IF(D253="M",COUNTIF($P$3:P253,"M"))-IF(D253="F",COUNTIF($P$3:P253,"F")))</f>
      </c>
      <c r="M253" s="2">
        <f t="shared" si="5"/>
        <v>0</v>
      </c>
    </row>
    <row r="254" spans="7:13" ht="15">
      <c r="G254" s="18"/>
      <c r="H254" s="9"/>
      <c r="I254" s="17"/>
      <c r="K254" s="2"/>
      <c r="L254" s="8">
        <f>IF(B254="","",COUNTIF($D$3:D254,D254)-IF(D254="M",COUNTIF($P$3:P254,"M"))-IF(D254="F",COUNTIF($P$3:P254,"F")))</f>
      </c>
      <c r="M254" s="2">
        <f t="shared" si="5"/>
        <v>0</v>
      </c>
    </row>
    <row r="255" spans="7:13" ht="15">
      <c r="G255" s="18"/>
      <c r="H255" s="9"/>
      <c r="I255" s="17"/>
      <c r="K255" s="2"/>
      <c r="L255" s="8">
        <f>IF(B255="","",COUNTIF($D$3:D255,D255)-IF(D255="M",COUNTIF($P$3:P255,"M"))-IF(D255="F",COUNTIF($P$3:P255,"F")))</f>
      </c>
      <c r="M255" s="2">
        <f t="shared" si="5"/>
        <v>0</v>
      </c>
    </row>
    <row r="256" spans="7:13" ht="15">
      <c r="G256" s="18"/>
      <c r="H256" s="9"/>
      <c r="I256" s="17"/>
      <c r="K256" s="2"/>
      <c r="L256" s="8">
        <f>IF(B256="","",COUNTIF($D$3:D256,D256)-IF(D256="M",COUNTIF($P$3:P256,"M"))-IF(D256="F",COUNTIF($P$3:P256,"F")))</f>
      </c>
      <c r="M256" s="2">
        <f t="shared" si="5"/>
        <v>0</v>
      </c>
    </row>
    <row r="257" spans="7:13" ht="15">
      <c r="G257" s="18"/>
      <c r="H257" s="9"/>
      <c r="I257" s="17"/>
      <c r="K257" s="2"/>
      <c r="L257" s="8">
        <f>IF(B257="","",COUNTIF($D$3:D257,D257)-IF(D257="M",COUNTIF($P$3:P257,"M"))-IF(D257="F",COUNTIF($P$3:P257,"F")))</f>
      </c>
      <c r="M257" s="2">
        <f t="shared" si="5"/>
        <v>0</v>
      </c>
    </row>
    <row r="258" spans="7:13" ht="15">
      <c r="G258" s="18"/>
      <c r="H258" s="9"/>
      <c r="I258" s="17"/>
      <c r="K258" s="2"/>
      <c r="L258" s="8">
        <f>IF(B258="","",COUNTIF($D$3:D258,D258)-IF(D258="M",COUNTIF($P$3:P258,"M"))-IF(D258="F",COUNTIF($P$3:P258,"F")))</f>
      </c>
      <c r="M258" s="2">
        <f t="shared" si="5"/>
        <v>0</v>
      </c>
    </row>
    <row r="259" spans="7:13" ht="15">
      <c r="G259" s="18"/>
      <c r="H259" s="9"/>
      <c r="I259" s="17"/>
      <c r="K259" s="2"/>
      <c r="L259" s="8">
        <f>IF(B259="","",COUNTIF($D$3:D259,D259)-IF(D259="M",COUNTIF($P$3:P259,"M"))-IF(D259="F",COUNTIF($P$3:P259,"F")))</f>
      </c>
      <c r="M259" s="2">
        <f t="shared" si="5"/>
        <v>0</v>
      </c>
    </row>
    <row r="260" spans="7:13" ht="15">
      <c r="G260" s="18"/>
      <c r="H260" s="9"/>
      <c r="I260" s="17"/>
      <c r="K260" s="2"/>
      <c r="L260" s="8">
        <f>IF(B260="","",COUNTIF($D$3:D260,D260)-IF(D260="M",COUNTIF($P$3:P260,"M"))-IF(D260="F",COUNTIF($P$3:P260,"F")))</f>
      </c>
      <c r="M260" s="2">
        <f t="shared" si="5"/>
        <v>0</v>
      </c>
    </row>
    <row r="261" spans="7:13" ht="15">
      <c r="G261" s="18"/>
      <c r="H261" s="9"/>
      <c r="I261" s="17"/>
      <c r="K261" s="2"/>
      <c r="L261" s="8">
        <f>IF(B261="","",COUNTIF($D$3:D261,D261)-IF(D261="M",COUNTIF($P$3:P261,"M"))-IF(D261="F",COUNTIF($P$3:P261,"F")))</f>
      </c>
      <c r="M261" s="2">
        <f t="shared" si="5"/>
        <v>0</v>
      </c>
    </row>
    <row r="262" spans="7:13" ht="15">
      <c r="G262" s="18"/>
      <c r="H262" s="9"/>
      <c r="I262" s="17"/>
      <c r="K262" s="2"/>
      <c r="L262" s="8">
        <f>IF(B262="","",COUNTIF($D$3:D262,D262)-IF(D262="M",COUNTIF($P$3:P262,"M"))-IF(D262="F",COUNTIF($P$3:P262,"F")))</f>
      </c>
      <c r="M262" s="2">
        <f t="shared" si="5"/>
        <v>0</v>
      </c>
    </row>
    <row r="263" spans="7:13" ht="15">
      <c r="G263" s="18"/>
      <c r="H263" s="9"/>
      <c r="I263" s="17"/>
      <c r="K263" s="2"/>
      <c r="L263" s="8">
        <f>IF(B263="","",COUNTIF($D$3:D263,D263)-IF(D263="M",COUNTIF($P$3:P263,"M"))-IF(D263="F",COUNTIF($P$3:P263,"F")))</f>
      </c>
      <c r="M263" s="2">
        <f t="shared" si="5"/>
        <v>0</v>
      </c>
    </row>
    <row r="264" spans="7:13" ht="15">
      <c r="G264" s="18"/>
      <c r="H264" s="9"/>
      <c r="I264" s="17"/>
      <c r="K264" s="2"/>
      <c r="L264" s="8">
        <f>IF(B264="","",COUNTIF($D$3:D264,D264)-IF(D264="M",COUNTIF($P$3:P264,"M"))-IF(D264="F",COUNTIF($P$3:P264,"F")))</f>
      </c>
      <c r="M264" s="2">
        <f t="shared" si="5"/>
        <v>0</v>
      </c>
    </row>
    <row r="265" spans="7:13" ht="15">
      <c r="G265" s="18"/>
      <c r="H265" s="9"/>
      <c r="I265" s="17"/>
      <c r="K265" s="2"/>
      <c r="L265" s="8">
        <f>IF(B265="","",COUNTIF($D$3:D265,D265)-IF(D265="M",COUNTIF($P$3:P265,"M"))-IF(D265="F",COUNTIF($P$3:P265,"F")))</f>
      </c>
      <c r="M265" s="2">
        <f t="shared" si="5"/>
        <v>0</v>
      </c>
    </row>
    <row r="266" spans="7:13" ht="15">
      <c r="G266" s="18"/>
      <c r="H266" s="9"/>
      <c r="I266" s="17"/>
      <c r="K266" s="2"/>
      <c r="L266" s="8">
        <f>IF(B266="","",COUNTIF($D$3:D266,D266)-IF(D266="M",COUNTIF($P$3:P266,"M"))-IF(D266="F",COUNTIF($P$3:P266,"F")))</f>
      </c>
      <c r="M266" s="2">
        <f t="shared" si="5"/>
        <v>0</v>
      </c>
    </row>
    <row r="267" spans="7:13" ht="15">
      <c r="G267" s="18"/>
      <c r="H267" s="9"/>
      <c r="I267" s="17"/>
      <c r="K267" s="2"/>
      <c r="L267" s="8">
        <f>IF(B267="","",COUNTIF($D$3:D267,D267)-IF(D267="M",COUNTIF($P$3:P267,"M"))-IF(D267="F",COUNTIF($P$3:P267,"F")))</f>
      </c>
      <c r="M267" s="2">
        <f t="shared" si="5"/>
        <v>0</v>
      </c>
    </row>
    <row r="268" spans="7:13" ht="15">
      <c r="G268" s="18"/>
      <c r="H268" s="9"/>
      <c r="I268" s="17"/>
      <c r="K268" s="2"/>
      <c r="L268" s="8">
        <f>IF(B268="","",COUNTIF($D$3:D268,D268)-IF(D268="M",COUNTIF($P$3:P268,"M"))-IF(D268="F",COUNTIF($P$3:P268,"F")))</f>
      </c>
      <c r="M268" s="2">
        <f t="shared" si="5"/>
        <v>0</v>
      </c>
    </row>
    <row r="269" spans="7:13" ht="15">
      <c r="G269" s="18"/>
      <c r="H269" s="9"/>
      <c r="I269" s="17"/>
      <c r="K269" s="2"/>
      <c r="L269" s="8">
        <f>IF(B269="","",COUNTIF($D$3:D269,D269)-IF(D269="M",COUNTIF($P$3:P269,"M"))-IF(D269="F",COUNTIF($P$3:P269,"F")))</f>
      </c>
      <c r="M269" s="2">
        <f t="shared" si="5"/>
        <v>0</v>
      </c>
    </row>
    <row r="270" spans="7:13" ht="15">
      <c r="G270" s="18"/>
      <c r="H270" s="9"/>
      <c r="I270" s="17"/>
      <c r="K270" s="2"/>
      <c r="L270" s="8">
        <f>IF(B270="","",COUNTIF($D$3:D270,D270)-IF(D270="M",COUNTIF($P$3:P270,"M"))-IF(D270="F",COUNTIF($P$3:P270,"F")))</f>
      </c>
      <c r="M270" s="2">
        <f t="shared" si="5"/>
        <v>0</v>
      </c>
    </row>
    <row r="271" spans="7:13" ht="15">
      <c r="G271" s="18"/>
      <c r="H271" s="9"/>
      <c r="I271" s="17"/>
      <c r="K271" s="2"/>
      <c r="L271" s="8">
        <f>IF(B271="","",COUNTIF($D$3:D271,D271)-IF(D271="M",COUNTIF($P$3:P271,"M"))-IF(D271="F",COUNTIF($P$3:P271,"F")))</f>
      </c>
      <c r="M271" s="2">
        <f t="shared" si="5"/>
        <v>0</v>
      </c>
    </row>
    <row r="272" spans="7:13" ht="15">
      <c r="G272" s="18"/>
      <c r="H272" s="9"/>
      <c r="I272" s="17"/>
      <c r="K272" s="2"/>
      <c r="L272" s="8">
        <f>IF(B272="","",COUNTIF($D$3:D272,D272)-IF(D272="M",COUNTIF($P$3:P272,"M"))-IF(D272="F",COUNTIF($P$3:P272,"F")))</f>
      </c>
      <c r="M272" s="2">
        <f t="shared" si="5"/>
        <v>0</v>
      </c>
    </row>
    <row r="273" spans="7:13" ht="15">
      <c r="G273" s="18"/>
      <c r="H273" s="9"/>
      <c r="I273" s="17"/>
      <c r="K273" s="2"/>
      <c r="L273" s="8">
        <f>IF(B273="","",COUNTIF($D$3:D273,D273)-IF(D273="M",COUNTIF($P$3:P273,"M"))-IF(D273="F",COUNTIF($P$3:P273,"F")))</f>
      </c>
      <c r="M273" s="2">
        <f t="shared" si="5"/>
        <v>0</v>
      </c>
    </row>
    <row r="274" spans="7:13" ht="15">
      <c r="G274" s="18"/>
      <c r="H274" s="9"/>
      <c r="I274" s="17"/>
      <c r="K274" s="2"/>
      <c r="L274" s="8">
        <f>IF(B274="","",COUNTIF($D$3:D274,D274)-IF(D274="M",COUNTIF($P$3:P274,"M"))-IF(D274="F",COUNTIF($P$3:P274,"F")))</f>
      </c>
      <c r="M274" s="2">
        <f t="shared" si="5"/>
        <v>0</v>
      </c>
    </row>
    <row r="275" spans="7:13" ht="15">
      <c r="G275" s="18"/>
      <c r="H275" s="9"/>
      <c r="I275" s="17"/>
      <c r="K275" s="2"/>
      <c r="L275" s="8">
        <f>IF(B275="","",COUNTIF($D$3:D275,D275)-IF(D275="M",COUNTIF($P$3:P275,"M"))-IF(D275="F",COUNTIF($P$3:P275,"F")))</f>
      </c>
      <c r="M275" s="2">
        <f t="shared" si="5"/>
        <v>0</v>
      </c>
    </row>
    <row r="276" spans="7:13" ht="15">
      <c r="G276" s="18"/>
      <c r="H276" s="9"/>
      <c r="I276" s="17"/>
      <c r="K276" s="2"/>
      <c r="L276" s="8">
        <f>IF(B276="","",COUNTIF($D$3:D276,D276)-IF(D276="M",COUNTIF($P$3:P276,"M"))-IF(D276="F",COUNTIF($P$3:P276,"F")))</f>
      </c>
      <c r="M276" s="2">
        <f t="shared" si="5"/>
        <v>0</v>
      </c>
    </row>
    <row r="277" spans="7:13" ht="15">
      <c r="G277" s="18"/>
      <c r="H277" s="9"/>
      <c r="I277" s="17"/>
      <c r="K277" s="2"/>
      <c r="L277" s="8">
        <f>IF(B277="","",COUNTIF($D$3:D277,D277)-IF(D277="M",COUNTIF($P$3:P277,"M"))-IF(D277="F",COUNTIF($P$3:P277,"F")))</f>
      </c>
      <c r="M277" s="2">
        <f t="shared" si="5"/>
        <v>0</v>
      </c>
    </row>
    <row r="278" spans="7:13" ht="15">
      <c r="G278" s="18"/>
      <c r="H278" s="9"/>
      <c r="I278" s="17"/>
      <c r="K278" s="2"/>
      <c r="L278" s="8">
        <f>IF(B278="","",COUNTIF($D$3:D278,D278)-IF(D278="M",COUNTIF($P$3:P278,"M"))-IF(D278="F",COUNTIF($P$3:P278,"F")))</f>
      </c>
      <c r="M278" s="2">
        <f t="shared" si="5"/>
        <v>0</v>
      </c>
    </row>
    <row r="279" spans="7:13" ht="15">
      <c r="G279" s="18"/>
      <c r="H279" s="9"/>
      <c r="I279" s="17"/>
      <c r="K279" s="2"/>
      <c r="L279" s="8">
        <f>IF(B279="","",COUNTIF($D$3:D279,D279)-IF(D279="M",COUNTIF($P$3:P279,"M"))-IF(D279="F",COUNTIF($P$3:P279,"F")))</f>
      </c>
      <c r="M279" s="2">
        <f t="shared" si="5"/>
        <v>0</v>
      </c>
    </row>
    <row r="280" spans="7:13" ht="15">
      <c r="G280" s="18"/>
      <c r="H280" s="9"/>
      <c r="I280" s="17"/>
      <c r="K280" s="2"/>
      <c r="L280" s="8">
        <f>IF(B280="","",COUNTIF($D$3:D280,D280)-IF(D280="M",COUNTIF($P$3:P280,"M"))-IF(D280="F",COUNTIF($P$3:P280,"F")))</f>
      </c>
      <c r="M280" s="2">
        <f t="shared" si="5"/>
        <v>0</v>
      </c>
    </row>
    <row r="281" spans="7:13" ht="15">
      <c r="G281" s="18"/>
      <c r="H281" s="9"/>
      <c r="I281" s="17"/>
      <c r="K281" s="2"/>
      <c r="L281" s="8">
        <f>IF(B281="","",COUNTIF($D$3:D281,D281)-IF(D281="M",COUNTIF($P$3:P281,"M"))-IF(D281="F",COUNTIF($P$3:P281,"F")))</f>
      </c>
      <c r="M281" s="2">
        <f t="shared" si="5"/>
        <v>0</v>
      </c>
    </row>
    <row r="282" spans="7:13" ht="15">
      <c r="G282" s="18"/>
      <c r="H282" s="9"/>
      <c r="I282" s="17"/>
      <c r="K282" s="2"/>
      <c r="L282" s="8">
        <f>IF(B282="","",COUNTIF($D$3:D282,D282)-IF(D282="M",COUNTIF($P$3:P282,"M"))-IF(D282="F",COUNTIF($P$3:P282,"F")))</f>
      </c>
      <c r="M282" s="2">
        <f t="shared" si="5"/>
        <v>0</v>
      </c>
    </row>
    <row r="283" spans="7:13" ht="15">
      <c r="G283" s="18"/>
      <c r="H283" s="9"/>
      <c r="I283" s="17"/>
      <c r="K283" s="2"/>
      <c r="L283" s="8">
        <f>IF(B283="","",COUNTIF($D$3:D283,D283)-IF(D283="M",COUNTIF($P$3:P283,"M"))-IF(D283="F",COUNTIF($P$3:P283,"F")))</f>
      </c>
      <c r="M283" s="2">
        <f t="shared" si="5"/>
        <v>0</v>
      </c>
    </row>
    <row r="284" spans="7:13" ht="15">
      <c r="G284" s="18"/>
      <c r="H284" s="9"/>
      <c r="I284" s="17"/>
      <c r="K284" s="2"/>
      <c r="L284" s="8">
        <f>IF(B284="","",COUNTIF($D$3:D284,D284)-IF(D284="M",COUNTIF($P$3:P284,"M"))-IF(D284="F",COUNTIF($P$3:P284,"F")))</f>
      </c>
      <c r="M284" s="2">
        <f t="shared" si="5"/>
        <v>0</v>
      </c>
    </row>
    <row r="285" spans="7:13" ht="15">
      <c r="G285" s="18"/>
      <c r="H285" s="9"/>
      <c r="I285" s="17"/>
      <c r="K285" s="2"/>
      <c r="L285" s="8">
        <f>IF(B285="","",COUNTIF($D$3:D285,D285)-IF(D285="M",COUNTIF($P$3:P285,"M"))-IF(D285="F",COUNTIF($P$3:P285,"F")))</f>
      </c>
      <c r="M285" s="2">
        <f t="shared" si="5"/>
        <v>0</v>
      </c>
    </row>
    <row r="286" spans="7:13" ht="15">
      <c r="G286" s="18"/>
      <c r="H286" s="9"/>
      <c r="I286" s="17"/>
      <c r="K286" s="2"/>
      <c r="L286" s="8">
        <f>IF(B286="","",COUNTIF($D$3:D286,D286)-IF(D286="M",COUNTIF($P$3:P286,"M"))-IF(D286="F",COUNTIF($P$3:P286,"F")))</f>
      </c>
      <c r="M286" s="2">
        <f t="shared" si="5"/>
        <v>0</v>
      </c>
    </row>
    <row r="287" spans="7:13" ht="15">
      <c r="G287" s="18"/>
      <c r="H287" s="9"/>
      <c r="I287" s="17"/>
      <c r="K287" s="2"/>
      <c r="L287" s="8">
        <f>IF(B287="","",COUNTIF($D$3:D287,D287)-IF(D287="M",COUNTIF($P$3:P287,"M"))-IF(D287="F",COUNTIF($P$3:P287,"F")))</f>
      </c>
      <c r="M287" s="2">
        <f t="shared" si="5"/>
        <v>0</v>
      </c>
    </row>
    <row r="288" spans="7:13" ht="15">
      <c r="G288" s="18"/>
      <c r="H288" s="9"/>
      <c r="I288" s="17"/>
      <c r="K288" s="2"/>
      <c r="L288" s="8">
        <f>IF(B288="","",COUNTIF($D$3:D288,D288)-IF(D288="M",COUNTIF($P$3:P288,"M"))-IF(D288="F",COUNTIF($P$3:P288,"F")))</f>
      </c>
      <c r="M288" s="2">
        <f t="shared" si="5"/>
        <v>0</v>
      </c>
    </row>
    <row r="289" spans="7:13" ht="15">
      <c r="G289" s="18"/>
      <c r="H289" s="9"/>
      <c r="I289" s="17"/>
      <c r="K289" s="2"/>
      <c r="L289" s="8">
        <f>IF(B289="","",COUNTIF($D$3:D289,D289)-IF(D289="M",COUNTIF($P$3:P289,"M"))-IF(D289="F",COUNTIF($P$3:P289,"F")))</f>
      </c>
      <c r="M289" s="2">
        <f t="shared" si="5"/>
        <v>0</v>
      </c>
    </row>
    <row r="290" spans="7:13" ht="15">
      <c r="G290" s="18"/>
      <c r="H290" s="9"/>
      <c r="I290" s="17"/>
      <c r="K290" s="2"/>
      <c r="L290" s="8">
        <f>IF(B290="","",COUNTIF($D$3:D290,D290)-IF(D290="M",COUNTIF($P$3:P290,"M"))-IF(D290="F",COUNTIF($P$3:P290,"F")))</f>
      </c>
      <c r="M290" s="2">
        <f t="shared" si="5"/>
        <v>0</v>
      </c>
    </row>
    <row r="291" spans="7:13" ht="15">
      <c r="G291" s="18"/>
      <c r="H291" s="9"/>
      <c r="I291" s="17"/>
      <c r="K291" s="2"/>
      <c r="L291" s="8">
        <f>IF(B291="","",COUNTIF($D$3:D291,D291)-IF(D291="M",COUNTIF($P$3:P291,"M"))-IF(D291="F",COUNTIF($P$3:P291,"F")))</f>
      </c>
      <c r="M291" s="2">
        <f aca="true" t="shared" si="6" ref="M291:M354">A291</f>
        <v>0</v>
      </c>
    </row>
    <row r="292" spans="7:13" ht="15">
      <c r="G292" s="18"/>
      <c r="H292" s="9"/>
      <c r="I292" s="17"/>
      <c r="K292" s="2"/>
      <c r="L292" s="8">
        <f>IF(B292="","",COUNTIF($D$3:D292,D292)-IF(D292="M",COUNTIF($P$3:P292,"M"))-IF(D292="F",COUNTIF($P$3:P292,"F")))</f>
      </c>
      <c r="M292" s="2">
        <f t="shared" si="6"/>
        <v>0</v>
      </c>
    </row>
    <row r="293" spans="7:13" ht="15">
      <c r="G293" s="18"/>
      <c r="H293" s="9"/>
      <c r="I293" s="17"/>
      <c r="K293" s="2"/>
      <c r="L293" s="8">
        <f>IF(B293="","",COUNTIF($D$3:D293,D293)-IF(D293="M",COUNTIF($P$3:P293,"M"))-IF(D293="F",COUNTIF($P$3:P293,"F")))</f>
      </c>
      <c r="M293" s="2">
        <f t="shared" si="6"/>
        <v>0</v>
      </c>
    </row>
    <row r="294" spans="7:13" ht="15">
      <c r="G294" s="18"/>
      <c r="H294" s="9"/>
      <c r="I294" s="17"/>
      <c r="K294" s="2"/>
      <c r="L294" s="8">
        <f>IF(B294="","",COUNTIF($D$3:D294,D294)-IF(D294="M",COUNTIF($P$3:P294,"M"))-IF(D294="F",COUNTIF($P$3:P294,"F")))</f>
      </c>
      <c r="M294" s="2">
        <f t="shared" si="6"/>
        <v>0</v>
      </c>
    </row>
    <row r="295" spans="7:13" ht="15">
      <c r="G295" s="18"/>
      <c r="H295" s="9"/>
      <c r="I295" s="17"/>
      <c r="K295" s="2"/>
      <c r="L295" s="8">
        <f>IF(B295="","",COUNTIF($D$3:D295,D295)-IF(D295="M",COUNTIF($P$3:P295,"M"))-IF(D295="F",COUNTIF($P$3:P295,"F")))</f>
      </c>
      <c r="M295" s="2">
        <f t="shared" si="6"/>
        <v>0</v>
      </c>
    </row>
    <row r="296" spans="7:13" ht="15">
      <c r="G296" s="18"/>
      <c r="H296" s="9"/>
      <c r="I296" s="17"/>
      <c r="K296" s="2"/>
      <c r="L296" s="8">
        <f>IF(B296="","",COUNTIF($D$3:D296,D296)-IF(D296="M",COUNTIF($P$3:P296,"M"))-IF(D296="F",COUNTIF($P$3:P296,"F")))</f>
      </c>
      <c r="M296" s="2">
        <f t="shared" si="6"/>
        <v>0</v>
      </c>
    </row>
    <row r="297" spans="7:13" ht="15">
      <c r="G297" s="18"/>
      <c r="H297" s="9"/>
      <c r="I297" s="17"/>
      <c r="K297" s="2"/>
      <c r="L297" s="8">
        <f>IF(B297="","",COUNTIF($D$3:D297,D297)-IF(D297="M",COUNTIF($P$3:P297,"M"))-IF(D297="F",COUNTIF($P$3:P297,"F")))</f>
      </c>
      <c r="M297" s="2">
        <f t="shared" si="6"/>
        <v>0</v>
      </c>
    </row>
    <row r="298" spans="7:13" ht="15">
      <c r="G298" s="18"/>
      <c r="H298" s="9"/>
      <c r="I298" s="17"/>
      <c r="K298" s="2"/>
      <c r="L298" s="8">
        <f>IF(B298="","",COUNTIF($D$3:D298,D298)-IF(D298="M",COUNTIF($P$3:P298,"M"))-IF(D298="F",COUNTIF($P$3:P298,"F")))</f>
      </c>
      <c r="M298" s="2">
        <f t="shared" si="6"/>
        <v>0</v>
      </c>
    </row>
    <row r="299" spans="7:13" ht="15">
      <c r="G299" s="18"/>
      <c r="H299" s="9"/>
      <c r="I299" s="17"/>
      <c r="K299" s="2"/>
      <c r="L299" s="8">
        <f>IF(B299="","",COUNTIF($D$3:D299,D299)-IF(D299="M",COUNTIF($P$3:P299,"M"))-IF(D299="F",COUNTIF($P$3:P299,"F")))</f>
      </c>
      <c r="M299" s="2">
        <f t="shared" si="6"/>
        <v>0</v>
      </c>
    </row>
    <row r="300" spans="7:13" ht="15">
      <c r="G300" s="18"/>
      <c r="H300" s="9"/>
      <c r="I300" s="17"/>
      <c r="K300" s="2"/>
      <c r="L300" s="8">
        <f>IF(B300="","",COUNTIF($D$3:D300,D300)-IF(D300="M",COUNTIF($P$3:P300,"M"))-IF(D300="F",COUNTIF($P$3:P300,"F")))</f>
      </c>
      <c r="M300" s="2">
        <f t="shared" si="6"/>
        <v>0</v>
      </c>
    </row>
    <row r="301" spans="7:13" ht="15">
      <c r="G301" s="18"/>
      <c r="H301" s="9"/>
      <c r="I301" s="17"/>
      <c r="K301" s="2"/>
      <c r="L301" s="8">
        <f>IF(B301="","",COUNTIF($D$3:D301,D301)-IF(D301="M",COUNTIF($P$3:P301,"M"))-IF(D301="F",COUNTIF($P$3:P301,"F")))</f>
      </c>
      <c r="M301" s="2">
        <f t="shared" si="6"/>
        <v>0</v>
      </c>
    </row>
    <row r="302" spans="7:13" ht="15">
      <c r="G302" s="18"/>
      <c r="H302" s="9"/>
      <c r="I302" s="17"/>
      <c r="K302" s="2"/>
      <c r="L302" s="8">
        <f>IF(B302="","",COUNTIF($D$3:D302,D302)-IF(D302="M",COUNTIF($P$3:P302,"M"))-IF(D302="F",COUNTIF($P$3:P302,"F")))</f>
      </c>
      <c r="M302" s="2">
        <f t="shared" si="6"/>
        <v>0</v>
      </c>
    </row>
    <row r="303" spans="7:13" ht="15">
      <c r="G303" s="18"/>
      <c r="H303" s="9"/>
      <c r="I303" s="17"/>
      <c r="K303" s="2"/>
      <c r="L303" s="8">
        <f>IF(B303="","",COUNTIF($D$3:D303,D303)-IF(D303="M",COUNTIF($P$3:P303,"M"))-IF(D303="F",COUNTIF($P$3:P303,"F")))</f>
      </c>
      <c r="M303" s="2">
        <f t="shared" si="6"/>
        <v>0</v>
      </c>
    </row>
    <row r="304" spans="7:13" ht="15">
      <c r="G304" s="18"/>
      <c r="H304" s="9"/>
      <c r="I304" s="17"/>
      <c r="K304" s="2"/>
      <c r="L304" s="8">
        <f>IF(B304="","",COUNTIF($D$3:D304,D304)-IF(D304="M",COUNTIF($P$3:P304,"M"))-IF(D304="F",COUNTIF($P$3:P304,"F")))</f>
      </c>
      <c r="M304" s="2">
        <f t="shared" si="6"/>
        <v>0</v>
      </c>
    </row>
    <row r="305" spans="7:13" ht="15">
      <c r="G305" s="18"/>
      <c r="H305" s="9"/>
      <c r="I305" s="17"/>
      <c r="K305" s="2"/>
      <c r="L305" s="8">
        <f>IF(B305="","",COUNTIF($D$3:D305,D305)-IF(D305="M",COUNTIF($P$3:P305,"M"))-IF(D305="F",COUNTIF($P$3:P305,"F")))</f>
      </c>
      <c r="M305" s="2">
        <f t="shared" si="6"/>
        <v>0</v>
      </c>
    </row>
    <row r="306" spans="7:13" ht="15">
      <c r="G306" s="18"/>
      <c r="H306" s="9"/>
      <c r="I306" s="17"/>
      <c r="K306" s="2"/>
      <c r="L306" s="8">
        <f>IF(B306="","",COUNTIF($D$3:D306,D306)-IF(D306="M",COUNTIF($P$3:P306,"M"))-IF(D306="F",COUNTIF($P$3:P306,"F")))</f>
      </c>
      <c r="M306" s="2">
        <f t="shared" si="6"/>
        <v>0</v>
      </c>
    </row>
    <row r="307" spans="7:13" ht="15">
      <c r="G307" s="18"/>
      <c r="H307" s="9"/>
      <c r="I307" s="17"/>
      <c r="K307" s="2"/>
      <c r="L307" s="8">
        <f>IF(B307="","",COUNTIF($D$3:D307,D307)-IF(D307="M",COUNTIF($P$3:P307,"M"))-IF(D307="F",COUNTIF($P$3:P307,"F")))</f>
      </c>
      <c r="M307" s="2">
        <f t="shared" si="6"/>
        <v>0</v>
      </c>
    </row>
    <row r="308" spans="7:13" ht="15">
      <c r="G308" s="18"/>
      <c r="H308" s="9"/>
      <c r="I308" s="17"/>
      <c r="K308" s="2"/>
      <c r="L308" s="8">
        <f>IF(B308="","",COUNTIF($D$3:D308,D308)-IF(D308="M",COUNTIF($P$3:P308,"M"))-IF(D308="F",COUNTIF($P$3:P308,"F")))</f>
      </c>
      <c r="M308" s="2">
        <f t="shared" si="6"/>
        <v>0</v>
      </c>
    </row>
    <row r="309" spans="7:13" ht="15">
      <c r="G309" s="18"/>
      <c r="H309" s="9"/>
      <c r="I309" s="17"/>
      <c r="K309" s="2"/>
      <c r="L309" s="8">
        <f>IF(B309="","",COUNTIF($D$3:D309,D309)-IF(D309="M",COUNTIF($P$3:P309,"M"))-IF(D309="F",COUNTIF($P$3:P309,"F")))</f>
      </c>
      <c r="M309" s="2">
        <f t="shared" si="6"/>
        <v>0</v>
      </c>
    </row>
    <row r="310" spans="7:13" ht="15">
      <c r="G310" s="18"/>
      <c r="H310" s="9"/>
      <c r="I310" s="17"/>
      <c r="K310" s="2"/>
      <c r="L310" s="8">
        <f>IF(B310="","",COUNTIF($D$3:D310,D310)-IF(D310="M",COUNTIF($P$3:P310,"M"))-IF(D310="F",COUNTIF($P$3:P310,"F")))</f>
      </c>
      <c r="M310" s="2">
        <f t="shared" si="6"/>
        <v>0</v>
      </c>
    </row>
    <row r="311" spans="7:13" ht="15">
      <c r="G311" s="18"/>
      <c r="H311" s="9"/>
      <c r="I311" s="17"/>
      <c r="K311" s="2"/>
      <c r="L311" s="8">
        <f>IF(B311="","",COUNTIF($D$3:D311,D311)-IF(D311="M",COUNTIF($P$3:P311,"M"))-IF(D311="F",COUNTIF($P$3:P311,"F")))</f>
      </c>
      <c r="M311" s="2">
        <f t="shared" si="6"/>
        <v>0</v>
      </c>
    </row>
    <row r="312" spans="7:13" ht="15">
      <c r="G312" s="18"/>
      <c r="H312" s="9"/>
      <c r="I312" s="17"/>
      <c r="K312" s="2"/>
      <c r="L312" s="8">
        <f>IF(B312="","",COUNTIF($D$3:D312,D312)-IF(D312="M",COUNTIF($P$3:P312,"M"))-IF(D312="F",COUNTIF($P$3:P312,"F")))</f>
      </c>
      <c r="M312" s="2">
        <f t="shared" si="6"/>
        <v>0</v>
      </c>
    </row>
    <row r="313" spans="7:13" ht="15">
      <c r="G313" s="18"/>
      <c r="H313" s="9"/>
      <c r="I313" s="17"/>
      <c r="K313" s="2"/>
      <c r="L313" s="8">
        <f>IF(B313="","",COUNTIF($D$3:D313,D313)-IF(D313="M",COUNTIF($P$3:P313,"M"))-IF(D313="F",COUNTIF($P$3:P313,"F")))</f>
      </c>
      <c r="M313" s="2">
        <f t="shared" si="6"/>
        <v>0</v>
      </c>
    </row>
    <row r="314" spans="7:13" ht="15">
      <c r="G314" s="18"/>
      <c r="H314" s="9"/>
      <c r="I314" s="17"/>
      <c r="K314" s="2"/>
      <c r="L314" s="8">
        <f>IF(B314="","",COUNTIF($D$3:D314,D314)-IF(D314="M",COUNTIF($P$3:P314,"M"))-IF(D314="F",COUNTIF($P$3:P314,"F")))</f>
      </c>
      <c r="M314" s="2">
        <f t="shared" si="6"/>
        <v>0</v>
      </c>
    </row>
    <row r="315" spans="7:13" ht="15">
      <c r="G315" s="18"/>
      <c r="H315" s="9"/>
      <c r="I315" s="17"/>
      <c r="K315" s="2"/>
      <c r="L315" s="8">
        <f>IF(B315="","",COUNTIF($D$3:D315,D315)-IF(D315="M",COUNTIF($P$3:P315,"M"))-IF(D315="F",COUNTIF($P$3:P315,"F")))</f>
      </c>
      <c r="M315" s="2">
        <f t="shared" si="6"/>
        <v>0</v>
      </c>
    </row>
    <row r="316" spans="7:13" ht="15">
      <c r="G316" s="18"/>
      <c r="H316" s="9"/>
      <c r="I316" s="17"/>
      <c r="K316" s="2"/>
      <c r="L316" s="8">
        <f>IF(B316="","",COUNTIF($D$3:D316,D316)-IF(D316="M",COUNTIF($P$3:P316,"M"))-IF(D316="F",COUNTIF($P$3:P316,"F")))</f>
      </c>
      <c r="M316" s="2">
        <f t="shared" si="6"/>
        <v>0</v>
      </c>
    </row>
    <row r="317" spans="7:13" ht="15">
      <c r="G317" s="18"/>
      <c r="H317" s="9"/>
      <c r="I317" s="17"/>
      <c r="K317" s="2"/>
      <c r="L317" s="8">
        <f>IF(B317="","",COUNTIF($D$3:D317,D317)-IF(D317="M",COUNTIF($P$3:P317,"M"))-IF(D317="F",COUNTIF($P$3:P317,"F")))</f>
      </c>
      <c r="M317" s="2">
        <f t="shared" si="6"/>
        <v>0</v>
      </c>
    </row>
    <row r="318" spans="7:13" ht="15">
      <c r="G318" s="18"/>
      <c r="H318" s="9"/>
      <c r="I318" s="17"/>
      <c r="K318" s="2"/>
      <c r="L318" s="8">
        <f>IF(B318="","",COUNTIF($D$3:D318,D318)-IF(D318="M",COUNTIF($P$3:P318,"M"))-IF(D318="F",COUNTIF($P$3:P318,"F")))</f>
      </c>
      <c r="M318" s="2">
        <f t="shared" si="6"/>
        <v>0</v>
      </c>
    </row>
    <row r="319" spans="7:13" ht="15">
      <c r="G319" s="18"/>
      <c r="H319" s="9"/>
      <c r="I319" s="17"/>
      <c r="K319" s="2"/>
      <c r="L319" s="8">
        <f>IF(B319="","",COUNTIF($D$3:D319,D319)-IF(D319="M",COUNTIF($P$3:P319,"M"))-IF(D319="F",COUNTIF($P$3:P319,"F")))</f>
      </c>
      <c r="M319" s="2">
        <f t="shared" si="6"/>
        <v>0</v>
      </c>
    </row>
    <row r="320" spans="7:13" ht="15">
      <c r="G320" s="18"/>
      <c r="H320" s="9"/>
      <c r="I320" s="17"/>
      <c r="K320" s="2"/>
      <c r="L320" s="8">
        <f>IF(B320="","",COUNTIF($D$3:D320,D320)-IF(D320="M",COUNTIF($P$3:P320,"M"))-IF(D320="F",COUNTIF($P$3:P320,"F")))</f>
      </c>
      <c r="M320" s="2">
        <f t="shared" si="6"/>
        <v>0</v>
      </c>
    </row>
    <row r="321" spans="7:13" ht="15">
      <c r="G321" s="18"/>
      <c r="H321" s="9"/>
      <c r="I321" s="17"/>
      <c r="K321" s="2"/>
      <c r="L321" s="8">
        <f>IF(B321="","",COUNTIF($D$3:D321,D321)-IF(D321="M",COUNTIF($P$3:P321,"M"))-IF(D321="F",COUNTIF($P$3:P321,"F")))</f>
      </c>
      <c r="M321" s="2">
        <f t="shared" si="6"/>
        <v>0</v>
      </c>
    </row>
    <row r="322" spans="7:13" ht="15">
      <c r="G322" s="18"/>
      <c r="H322" s="9"/>
      <c r="I322" s="17"/>
      <c r="K322" s="2"/>
      <c r="L322" s="8">
        <f>IF(B322="","",COUNTIF($D$3:D322,D322)-IF(D322="M",COUNTIF($P$3:P322,"M"))-IF(D322="F",COUNTIF($P$3:P322,"F")))</f>
      </c>
      <c r="M322" s="2">
        <f t="shared" si="6"/>
        <v>0</v>
      </c>
    </row>
    <row r="323" spans="7:13" ht="15">
      <c r="G323" s="18"/>
      <c r="H323" s="9"/>
      <c r="I323" s="17"/>
      <c r="K323" s="2"/>
      <c r="L323" s="8">
        <f>IF(B323="","",COUNTIF($D$3:D323,D323)-IF(D323="M",COUNTIF($P$3:P323,"M"))-IF(D323="F",COUNTIF($P$3:P323,"F")))</f>
      </c>
      <c r="M323" s="2">
        <f t="shared" si="6"/>
        <v>0</v>
      </c>
    </row>
    <row r="324" spans="7:13" ht="15">
      <c r="G324" s="18"/>
      <c r="H324" s="9"/>
      <c r="I324" s="17"/>
      <c r="K324" s="2"/>
      <c r="L324" s="8">
        <f>IF(B324="","",COUNTIF($D$3:D324,D324)-IF(D324="M",COUNTIF($P$3:P324,"M"))-IF(D324="F",COUNTIF($P$3:P324,"F")))</f>
      </c>
      <c r="M324" s="2">
        <f t="shared" si="6"/>
        <v>0</v>
      </c>
    </row>
    <row r="325" spans="7:13" ht="15">
      <c r="G325" s="18"/>
      <c r="H325" s="9"/>
      <c r="I325" s="17"/>
      <c r="K325" s="2"/>
      <c r="L325" s="8">
        <f>IF(B325="","",COUNTIF($D$3:D325,D325)-IF(D325="M",COUNTIF($P$3:P325,"M"))-IF(D325="F",COUNTIF($P$3:P325,"F")))</f>
      </c>
      <c r="M325" s="2">
        <f t="shared" si="6"/>
        <v>0</v>
      </c>
    </row>
    <row r="326" spans="7:13" ht="15">
      <c r="G326" s="18"/>
      <c r="H326" s="9"/>
      <c r="I326" s="17"/>
      <c r="K326" s="2"/>
      <c r="L326" s="8">
        <f>IF(B326="","",COUNTIF($D$3:D326,D326)-IF(D326="M",COUNTIF($P$3:P326,"M"))-IF(D326="F",COUNTIF($P$3:P326,"F")))</f>
      </c>
      <c r="M326" s="2">
        <f t="shared" si="6"/>
        <v>0</v>
      </c>
    </row>
    <row r="327" spans="7:13" ht="15">
      <c r="G327" s="18"/>
      <c r="H327" s="9"/>
      <c r="I327" s="17"/>
      <c r="K327" s="2"/>
      <c r="L327" s="8">
        <f>IF(B327="","",COUNTIF($D$3:D327,D327)-IF(D327="M",COUNTIF($P$3:P327,"M"))-IF(D327="F",COUNTIF($P$3:P327,"F")))</f>
      </c>
      <c r="M327" s="2">
        <f t="shared" si="6"/>
        <v>0</v>
      </c>
    </row>
    <row r="328" spans="7:13" ht="15">
      <c r="G328" s="18"/>
      <c r="H328" s="9"/>
      <c r="I328" s="17"/>
      <c r="K328" s="2"/>
      <c r="L328" s="8">
        <f>IF(B328="","",COUNTIF($D$3:D328,D328)-IF(D328="M",COUNTIF($P$3:P328,"M"))-IF(D328="F",COUNTIF($P$3:P328,"F")))</f>
      </c>
      <c r="M328" s="2">
        <f t="shared" si="6"/>
        <v>0</v>
      </c>
    </row>
    <row r="329" spans="7:13" ht="15">
      <c r="G329" s="18"/>
      <c r="H329" s="9"/>
      <c r="I329" s="17"/>
      <c r="K329" s="2"/>
      <c r="L329" s="8">
        <f>IF(B329="","",COUNTIF($D$3:D329,D329)-IF(D329="M",COUNTIF($P$3:P329,"M"))-IF(D329="F",COUNTIF($P$3:P329,"F")))</f>
      </c>
      <c r="M329" s="2">
        <f t="shared" si="6"/>
        <v>0</v>
      </c>
    </row>
    <row r="330" spans="7:13" ht="15">
      <c r="G330" s="18"/>
      <c r="H330" s="9"/>
      <c r="I330" s="17"/>
      <c r="K330" s="2"/>
      <c r="L330" s="8">
        <f>IF(B330="","",COUNTIF($D$3:D330,D330)-IF(D330="M",COUNTIF($P$3:P330,"M"))-IF(D330="F",COUNTIF($P$3:P330,"F")))</f>
      </c>
      <c r="M330" s="2">
        <f t="shared" si="6"/>
        <v>0</v>
      </c>
    </row>
    <row r="331" spans="7:13" ht="15">
      <c r="G331" s="18"/>
      <c r="H331" s="9"/>
      <c r="I331" s="17"/>
      <c r="K331" s="2"/>
      <c r="L331" s="8">
        <f>IF(B331="","",COUNTIF($D$3:D331,D331)-IF(D331="M",COUNTIF($P$3:P331,"M"))-IF(D331="F",COUNTIF($P$3:P331,"F")))</f>
      </c>
      <c r="M331" s="2">
        <f t="shared" si="6"/>
        <v>0</v>
      </c>
    </row>
    <row r="332" spans="7:13" ht="15">
      <c r="G332" s="18"/>
      <c r="H332" s="9"/>
      <c r="I332" s="17"/>
      <c r="K332" s="2"/>
      <c r="L332" s="8">
        <f>IF(B332="","",COUNTIF($D$3:D332,D332)-IF(D332="M",COUNTIF($P$3:P332,"M"))-IF(D332="F",COUNTIF($P$3:P332,"F")))</f>
      </c>
      <c r="M332" s="2">
        <f t="shared" si="6"/>
        <v>0</v>
      </c>
    </row>
    <row r="333" spans="7:13" ht="15">
      <c r="G333" s="18"/>
      <c r="H333" s="9"/>
      <c r="I333" s="17"/>
      <c r="K333" s="2"/>
      <c r="L333" s="8">
        <f>IF(B333="","",COUNTIF($D$3:D333,D333)-IF(D333="M",COUNTIF($P$3:P333,"M"))-IF(D333="F",COUNTIF($P$3:P333,"F")))</f>
      </c>
      <c r="M333" s="2">
        <f t="shared" si="6"/>
        <v>0</v>
      </c>
    </row>
    <row r="334" spans="7:13" ht="15">
      <c r="G334" s="18"/>
      <c r="H334" s="9"/>
      <c r="I334" s="17"/>
      <c r="K334" s="2"/>
      <c r="L334" s="8">
        <f>IF(B334="","",COUNTIF($D$3:D334,D334)-IF(D334="M",COUNTIF($P$3:P334,"M"))-IF(D334="F",COUNTIF($P$3:P334,"F")))</f>
      </c>
      <c r="M334" s="2">
        <f t="shared" si="6"/>
        <v>0</v>
      </c>
    </row>
    <row r="335" spans="7:13" ht="15">
      <c r="G335" s="18"/>
      <c r="H335" s="9"/>
      <c r="I335" s="17"/>
      <c r="K335" s="2"/>
      <c r="L335" s="8">
        <f>IF(B335="","",COUNTIF($D$3:D335,D335)-IF(D335="M",COUNTIF($P$3:P335,"M"))-IF(D335="F",COUNTIF($P$3:P335,"F")))</f>
      </c>
      <c r="M335" s="2">
        <f t="shared" si="6"/>
        <v>0</v>
      </c>
    </row>
    <row r="336" spans="7:13" ht="15">
      <c r="G336" s="18"/>
      <c r="H336" s="9"/>
      <c r="I336" s="17"/>
      <c r="K336" s="2"/>
      <c r="L336" s="8">
        <f>IF(B336="","",COUNTIF($D$3:D336,D336)-IF(D336="M",COUNTIF($P$3:P336,"M"))-IF(D336="F",COUNTIF($P$3:P336,"F")))</f>
      </c>
      <c r="M336" s="2">
        <f t="shared" si="6"/>
        <v>0</v>
      </c>
    </row>
    <row r="337" spans="7:13" ht="15">
      <c r="G337" s="18"/>
      <c r="H337" s="9"/>
      <c r="I337" s="17"/>
      <c r="K337" s="2"/>
      <c r="L337" s="8">
        <f>IF(B337="","",COUNTIF($D$3:D337,D337)-IF(D337="M",COUNTIF($P$3:P337,"M"))-IF(D337="F",COUNTIF($P$3:P337,"F")))</f>
      </c>
      <c r="M337" s="2">
        <f t="shared" si="6"/>
        <v>0</v>
      </c>
    </row>
    <row r="338" spans="7:13" ht="15">
      <c r="G338" s="18"/>
      <c r="H338" s="9"/>
      <c r="I338" s="17"/>
      <c r="K338" s="2"/>
      <c r="L338" s="8">
        <f>IF(B338="","",COUNTIF($D$3:D338,D338)-IF(D338="M",COUNTIF($P$3:P338,"M"))-IF(D338="F",COUNTIF($P$3:P338,"F")))</f>
      </c>
      <c r="M338" s="2">
        <f t="shared" si="6"/>
        <v>0</v>
      </c>
    </row>
    <row r="339" spans="7:13" ht="15">
      <c r="G339" s="18"/>
      <c r="H339" s="9"/>
      <c r="I339" s="17"/>
      <c r="K339" s="2"/>
      <c r="L339" s="8">
        <f>IF(B339="","",COUNTIF($D$3:D339,D339)-IF(D339="M",COUNTIF($P$3:P339,"M"))-IF(D339="F",COUNTIF($P$3:P339,"F")))</f>
      </c>
      <c r="M339" s="2">
        <f t="shared" si="6"/>
        <v>0</v>
      </c>
    </row>
    <row r="340" spans="7:13" ht="15">
      <c r="G340" s="18"/>
      <c r="H340" s="9"/>
      <c r="I340" s="17"/>
      <c r="K340" s="2"/>
      <c r="L340" s="8">
        <f>IF(B340="","",COUNTIF($D$3:D340,D340)-IF(D340="M",COUNTIF($P$3:P340,"M"))-IF(D340="F",COUNTIF($P$3:P340,"F")))</f>
      </c>
      <c r="M340" s="2">
        <f t="shared" si="6"/>
        <v>0</v>
      </c>
    </row>
    <row r="341" spans="7:13" ht="15">
      <c r="G341" s="18"/>
      <c r="H341" s="9"/>
      <c r="I341" s="17"/>
      <c r="K341" s="2"/>
      <c r="L341" s="8">
        <f>IF(B341="","",COUNTIF($D$3:D341,D341)-IF(D341="M",COUNTIF($P$3:P341,"M"))-IF(D341="F",COUNTIF($P$3:P341,"F")))</f>
      </c>
      <c r="M341" s="2">
        <f t="shared" si="6"/>
        <v>0</v>
      </c>
    </row>
    <row r="342" spans="7:13" ht="15">
      <c r="G342" s="18"/>
      <c r="H342" s="9"/>
      <c r="I342" s="17"/>
      <c r="K342" s="2"/>
      <c r="L342" s="8">
        <f>IF(B342="","",COUNTIF($D$3:D342,D342)-IF(D342="M",COUNTIF($P$3:P342,"M"))-IF(D342="F",COUNTIF($P$3:P342,"F")))</f>
      </c>
      <c r="M342" s="2">
        <f t="shared" si="6"/>
        <v>0</v>
      </c>
    </row>
    <row r="343" spans="7:13" ht="15">
      <c r="G343" s="18"/>
      <c r="H343" s="9"/>
      <c r="I343" s="17"/>
      <c r="K343" s="2"/>
      <c r="L343" s="8">
        <f>IF(B343="","",COUNTIF($D$3:D343,D343)-IF(D343="M",COUNTIF($P$3:P343,"M"))-IF(D343="F",COUNTIF($P$3:P343,"F")))</f>
      </c>
      <c r="M343" s="2">
        <f t="shared" si="6"/>
        <v>0</v>
      </c>
    </row>
    <row r="344" spans="7:13" ht="15">
      <c r="G344" s="18"/>
      <c r="H344" s="9"/>
      <c r="I344" s="17"/>
      <c r="K344" s="2"/>
      <c r="L344" s="8">
        <f>IF(B344="","",COUNTIF($D$3:D344,D344)-IF(D344="M",COUNTIF($P$3:P344,"M"))-IF(D344="F",COUNTIF($P$3:P344,"F")))</f>
      </c>
      <c r="M344" s="2">
        <f t="shared" si="6"/>
        <v>0</v>
      </c>
    </row>
    <row r="345" spans="7:13" ht="15">
      <c r="G345" s="18"/>
      <c r="H345" s="9"/>
      <c r="I345" s="17"/>
      <c r="K345" s="2"/>
      <c r="L345" s="8">
        <f>IF(B345="","",COUNTIF($D$3:D345,D345)-IF(D345="M",COUNTIF($P$3:P345,"M"))-IF(D345="F",COUNTIF($P$3:P345,"F")))</f>
      </c>
      <c r="M345" s="2">
        <f t="shared" si="6"/>
        <v>0</v>
      </c>
    </row>
    <row r="346" spans="7:13" ht="15">
      <c r="G346" s="18"/>
      <c r="H346" s="9"/>
      <c r="I346" s="17"/>
      <c r="K346" s="2"/>
      <c r="L346" s="8">
        <f>IF(B346="","",COUNTIF($D$3:D346,D346)-IF(D346="M",COUNTIF($P$3:P346,"M"))-IF(D346="F",COUNTIF($P$3:P346,"F")))</f>
      </c>
      <c r="M346" s="2">
        <f t="shared" si="6"/>
        <v>0</v>
      </c>
    </row>
    <row r="347" spans="7:13" ht="15">
      <c r="G347" s="18"/>
      <c r="H347" s="9"/>
      <c r="I347" s="17"/>
      <c r="K347" s="2"/>
      <c r="L347" s="8">
        <f>IF(B347="","",COUNTIF($D$3:D347,D347)-IF(D347="M",COUNTIF($P$3:P347,"M"))-IF(D347="F",COUNTIF($P$3:P347,"F")))</f>
      </c>
      <c r="M347" s="2">
        <f t="shared" si="6"/>
        <v>0</v>
      </c>
    </row>
    <row r="348" spans="7:13" ht="15">
      <c r="G348" s="18"/>
      <c r="H348" s="9"/>
      <c r="I348" s="17"/>
      <c r="K348" s="2"/>
      <c r="L348" s="8">
        <f>IF(B348="","",COUNTIF($D$3:D348,D348)-IF(D348="M",COUNTIF($P$3:P348,"M"))-IF(D348="F",COUNTIF($P$3:P348,"F")))</f>
      </c>
      <c r="M348" s="2">
        <f t="shared" si="6"/>
        <v>0</v>
      </c>
    </row>
    <row r="349" spans="7:13" ht="15">
      <c r="G349" s="18"/>
      <c r="H349" s="9"/>
      <c r="I349" s="17"/>
      <c r="K349" s="2"/>
      <c r="L349" s="8">
        <f>IF(B349="","",COUNTIF($D$3:D349,D349)-IF(D349="M",COUNTIF($P$3:P349,"M"))-IF(D349="F",COUNTIF($P$3:P349,"F")))</f>
      </c>
      <c r="M349" s="2">
        <f t="shared" si="6"/>
        <v>0</v>
      </c>
    </row>
    <row r="350" spans="7:13" ht="15">
      <c r="G350" s="18"/>
      <c r="H350" s="9"/>
      <c r="I350" s="17"/>
      <c r="K350" s="2"/>
      <c r="L350" s="8">
        <f>IF(B350="","",COUNTIF($D$3:D350,D350)-IF(D350="M",COUNTIF($P$3:P350,"M"))-IF(D350="F",COUNTIF($P$3:P350,"F")))</f>
      </c>
      <c r="M350" s="2">
        <f t="shared" si="6"/>
        <v>0</v>
      </c>
    </row>
    <row r="351" spans="7:13" ht="15">
      <c r="G351" s="18"/>
      <c r="H351" s="9"/>
      <c r="I351" s="17"/>
      <c r="K351" s="2"/>
      <c r="L351" s="8">
        <f>IF(B351="","",COUNTIF($D$3:D351,D351)-IF(D351="M",COUNTIF($P$3:P351,"M"))-IF(D351="F",COUNTIF($P$3:P351,"F")))</f>
      </c>
      <c r="M351" s="2">
        <f t="shared" si="6"/>
        <v>0</v>
      </c>
    </row>
    <row r="352" spans="7:13" ht="15">
      <c r="G352" s="18"/>
      <c r="H352" s="9"/>
      <c r="I352" s="17"/>
      <c r="K352" s="2"/>
      <c r="L352" s="8">
        <f>IF(B352="","",COUNTIF($D$3:D352,D352)-IF(D352="M",COUNTIF($P$3:P352,"M"))-IF(D352="F",COUNTIF($P$3:P352,"F")))</f>
      </c>
      <c r="M352" s="2">
        <f t="shared" si="6"/>
        <v>0</v>
      </c>
    </row>
    <row r="353" spans="7:13" ht="15">
      <c r="G353" s="18"/>
      <c r="H353" s="9"/>
      <c r="I353" s="17"/>
      <c r="K353" s="2"/>
      <c r="L353" s="8">
        <f>IF(B353="","",COUNTIF($D$3:D353,D353)-IF(D353="M",COUNTIF($P$3:P353,"M"))-IF(D353="F",COUNTIF($P$3:P353,"F")))</f>
      </c>
      <c r="M353" s="2">
        <f t="shared" si="6"/>
        <v>0</v>
      </c>
    </row>
    <row r="354" spans="7:13" ht="15">
      <c r="G354" s="18"/>
      <c r="H354" s="9"/>
      <c r="I354" s="17"/>
      <c r="K354" s="2"/>
      <c r="L354" s="8">
        <f>IF(B354="","",COUNTIF($D$3:D354,D354)-IF(D354="M",COUNTIF($P$3:P354,"M"))-IF(D354="F",COUNTIF($P$3:P354,"F")))</f>
      </c>
      <c r="M354" s="2">
        <f t="shared" si="6"/>
        <v>0</v>
      </c>
    </row>
    <row r="355" spans="7:13" ht="15">
      <c r="G355" s="18"/>
      <c r="H355" s="9"/>
      <c r="I355" s="17"/>
      <c r="K355" s="2"/>
      <c r="L355" s="8">
        <f>IF(B355="","",COUNTIF($D$3:D355,D355)-IF(D355="M",COUNTIF($P$3:P355,"M"))-IF(D355="F",COUNTIF($P$3:P355,"F")))</f>
      </c>
      <c r="M355" s="2">
        <f aca="true" t="shared" si="7" ref="M355:M418">A355</f>
        <v>0</v>
      </c>
    </row>
    <row r="356" spans="7:13" ht="15">
      <c r="G356" s="18"/>
      <c r="H356" s="9"/>
      <c r="I356" s="17"/>
      <c r="K356" s="2"/>
      <c r="L356" s="8">
        <f>IF(B356="","",COUNTIF($D$3:D356,D356)-IF(D356="M",COUNTIF($P$3:P356,"M"))-IF(D356="F",COUNTIF($P$3:P356,"F")))</f>
      </c>
      <c r="M356" s="2">
        <f t="shared" si="7"/>
        <v>0</v>
      </c>
    </row>
    <row r="357" spans="7:13" ht="15">
      <c r="G357" s="18"/>
      <c r="H357" s="9"/>
      <c r="I357" s="17"/>
      <c r="K357" s="2"/>
      <c r="L357" s="8">
        <f>IF(B357="","",COUNTIF($D$3:D357,D357)-IF(D357="M",COUNTIF($P$3:P357,"M"))-IF(D357="F",COUNTIF($P$3:P357,"F")))</f>
      </c>
      <c r="M357" s="2">
        <f t="shared" si="7"/>
        <v>0</v>
      </c>
    </row>
    <row r="358" spans="7:13" ht="15">
      <c r="G358" s="18"/>
      <c r="H358" s="9"/>
      <c r="I358" s="17"/>
      <c r="K358" s="2"/>
      <c r="L358" s="8">
        <f>IF(B358="","",COUNTIF($D$3:D358,D358)-IF(D358="M",COUNTIF($P$3:P358,"M"))-IF(D358="F",COUNTIF($P$3:P358,"F")))</f>
      </c>
      <c r="M358" s="2">
        <f t="shared" si="7"/>
        <v>0</v>
      </c>
    </row>
    <row r="359" spans="7:13" ht="15">
      <c r="G359" s="18"/>
      <c r="H359" s="9"/>
      <c r="I359" s="17"/>
      <c r="K359" s="2"/>
      <c r="L359" s="8">
        <f>IF(B359="","",COUNTIF($D$3:D359,D359)-IF(D359="M",COUNTIF($P$3:P359,"M"))-IF(D359="F",COUNTIF($P$3:P359,"F")))</f>
      </c>
      <c r="M359" s="2">
        <f t="shared" si="7"/>
        <v>0</v>
      </c>
    </row>
    <row r="360" spans="7:13" ht="15">
      <c r="G360" s="18"/>
      <c r="H360" s="9"/>
      <c r="I360" s="17"/>
      <c r="K360" s="2"/>
      <c r="L360" s="8">
        <f>IF(B360="","",COUNTIF($D$3:D360,D360)-IF(D360="M",COUNTIF($P$3:P360,"M"))-IF(D360="F",COUNTIF($P$3:P360,"F")))</f>
      </c>
      <c r="M360" s="2">
        <f t="shared" si="7"/>
        <v>0</v>
      </c>
    </row>
    <row r="361" spans="7:13" ht="15">
      <c r="G361" s="18"/>
      <c r="H361" s="9"/>
      <c r="I361" s="17"/>
      <c r="K361" s="2"/>
      <c r="L361" s="8">
        <f>IF(B361="","",COUNTIF($D$3:D361,D361)-IF(D361="M",COUNTIF($P$3:P361,"M"))-IF(D361="F",COUNTIF($P$3:P361,"F")))</f>
      </c>
      <c r="M361" s="2">
        <f t="shared" si="7"/>
        <v>0</v>
      </c>
    </row>
    <row r="362" spans="7:13" ht="15">
      <c r="G362" s="18"/>
      <c r="H362" s="9"/>
      <c r="I362" s="17"/>
      <c r="K362" s="2"/>
      <c r="L362" s="8">
        <f>IF(B362="","",COUNTIF($D$3:D362,D362)-IF(D362="M",COUNTIF($P$3:P362,"M"))-IF(D362="F",COUNTIF($P$3:P362,"F")))</f>
      </c>
      <c r="M362" s="2">
        <f t="shared" si="7"/>
        <v>0</v>
      </c>
    </row>
    <row r="363" spans="7:13" ht="15">
      <c r="G363" s="18"/>
      <c r="H363" s="9"/>
      <c r="I363" s="17"/>
      <c r="K363" s="2"/>
      <c r="L363" s="8">
        <f>IF(B363="","",COUNTIF($D$3:D363,D363)-IF(D363="M",COUNTIF($P$3:P363,"M"))-IF(D363="F",COUNTIF($P$3:P363,"F")))</f>
      </c>
      <c r="M363" s="2">
        <f t="shared" si="7"/>
        <v>0</v>
      </c>
    </row>
    <row r="364" spans="7:13" ht="15">
      <c r="G364" s="18"/>
      <c r="H364" s="9"/>
      <c r="I364" s="17"/>
      <c r="K364" s="2"/>
      <c r="L364" s="8">
        <f>IF(B364="","",COUNTIF($D$3:D364,D364)-IF(D364="M",COUNTIF($P$3:P364,"M"))-IF(D364="F",COUNTIF($P$3:P364,"F")))</f>
      </c>
      <c r="M364" s="2">
        <f t="shared" si="7"/>
        <v>0</v>
      </c>
    </row>
    <row r="365" spans="7:13" ht="15">
      <c r="G365" s="18"/>
      <c r="H365" s="9"/>
      <c r="I365" s="17"/>
      <c r="K365" s="2"/>
      <c r="L365" s="8">
        <f>IF(B365="","",COUNTIF($D$3:D365,D365)-IF(D365="M",COUNTIF($P$3:P365,"M"))-IF(D365="F",COUNTIF($P$3:P365,"F")))</f>
      </c>
      <c r="M365" s="2">
        <f t="shared" si="7"/>
        <v>0</v>
      </c>
    </row>
    <row r="366" spans="7:13" ht="15">
      <c r="G366" s="18"/>
      <c r="H366" s="9"/>
      <c r="I366" s="17"/>
      <c r="K366" s="2"/>
      <c r="L366" s="8">
        <f>IF(B366="","",COUNTIF($D$3:D366,D366)-IF(D366="M",COUNTIF($P$3:P366,"M"))-IF(D366="F",COUNTIF($P$3:P366,"F")))</f>
      </c>
      <c r="M366" s="2">
        <f t="shared" si="7"/>
        <v>0</v>
      </c>
    </row>
    <row r="367" spans="7:13" ht="15">
      <c r="G367" s="18"/>
      <c r="H367" s="9"/>
      <c r="I367" s="17"/>
      <c r="K367" s="2"/>
      <c r="L367" s="8">
        <f>IF(B367="","",COUNTIF($D$3:D367,D367)-IF(D367="M",COUNTIF($P$3:P367,"M"))-IF(D367="F",COUNTIF($P$3:P367,"F")))</f>
      </c>
      <c r="M367" s="2">
        <f t="shared" si="7"/>
        <v>0</v>
      </c>
    </row>
    <row r="368" spans="7:13" ht="15">
      <c r="G368" s="18"/>
      <c r="H368" s="9"/>
      <c r="I368" s="17"/>
      <c r="K368" s="2"/>
      <c r="L368" s="8">
        <f>IF(B368="","",COUNTIF($D$3:D368,D368)-IF(D368="M",COUNTIF($P$3:P368,"M"))-IF(D368="F",COUNTIF($P$3:P368,"F")))</f>
      </c>
      <c r="M368" s="2">
        <f t="shared" si="7"/>
        <v>0</v>
      </c>
    </row>
    <row r="369" spans="7:13" ht="15">
      <c r="G369" s="18"/>
      <c r="H369" s="9"/>
      <c r="I369" s="17"/>
      <c r="K369" s="2"/>
      <c r="L369" s="8">
        <f>IF(B369="","",COUNTIF($D$3:D369,D369)-IF(D369="M",COUNTIF($P$3:P369,"M"))-IF(D369="F",COUNTIF($P$3:P369,"F")))</f>
      </c>
      <c r="M369" s="2">
        <f t="shared" si="7"/>
        <v>0</v>
      </c>
    </row>
    <row r="370" spans="7:13" ht="15">
      <c r="G370" s="18"/>
      <c r="H370" s="9"/>
      <c r="I370" s="17"/>
      <c r="K370" s="2"/>
      <c r="L370" s="8">
        <f>IF(B370="","",COUNTIF($D$3:D370,D370)-IF(D370="M",COUNTIF($P$3:P370,"M"))-IF(D370="F",COUNTIF($P$3:P370,"F")))</f>
      </c>
      <c r="M370" s="2">
        <f t="shared" si="7"/>
        <v>0</v>
      </c>
    </row>
    <row r="371" spans="7:13" ht="15">
      <c r="G371" s="18"/>
      <c r="H371" s="9"/>
      <c r="I371" s="17"/>
      <c r="K371" s="2"/>
      <c r="L371" s="8">
        <f>IF(B371="","",COUNTIF($D$3:D371,D371)-IF(D371="M",COUNTIF($P$3:P371,"M"))-IF(D371="F",COUNTIF($P$3:P371,"F")))</f>
      </c>
      <c r="M371" s="2">
        <f t="shared" si="7"/>
        <v>0</v>
      </c>
    </row>
    <row r="372" spans="7:13" ht="15">
      <c r="G372" s="18"/>
      <c r="H372" s="9"/>
      <c r="I372" s="17"/>
      <c r="K372" s="2"/>
      <c r="L372" s="8">
        <f>IF(B372="","",COUNTIF($D$3:D372,D372)-IF(D372="M",COUNTIF($P$3:P372,"M"))-IF(D372="F",COUNTIF($P$3:P372,"F")))</f>
      </c>
      <c r="M372" s="2">
        <f t="shared" si="7"/>
        <v>0</v>
      </c>
    </row>
    <row r="373" spans="7:13" ht="15">
      <c r="G373" s="18"/>
      <c r="H373" s="9"/>
      <c r="I373" s="17"/>
      <c r="K373" s="2"/>
      <c r="L373" s="8">
        <f>IF(B373="","",COUNTIF($D$3:D373,D373)-IF(D373="M",COUNTIF($P$3:P373,"M"))-IF(D373="F",COUNTIF($P$3:P373,"F")))</f>
      </c>
      <c r="M373" s="2">
        <f t="shared" si="7"/>
        <v>0</v>
      </c>
    </row>
    <row r="374" spans="7:13" ht="15">
      <c r="G374" s="18"/>
      <c r="H374" s="9"/>
      <c r="I374" s="17"/>
      <c r="K374" s="2"/>
      <c r="L374" s="8">
        <f>IF(B374="","",COUNTIF($D$3:D374,D374)-IF(D374="M",COUNTIF($P$3:P374,"M"))-IF(D374="F",COUNTIF($P$3:P374,"F")))</f>
      </c>
      <c r="M374" s="2">
        <f t="shared" si="7"/>
        <v>0</v>
      </c>
    </row>
    <row r="375" spans="7:13" ht="15">
      <c r="G375" s="18"/>
      <c r="H375" s="9"/>
      <c r="I375" s="17"/>
      <c r="K375" s="2"/>
      <c r="L375" s="8">
        <f>IF(B375="","",COUNTIF($D$3:D375,D375)-IF(D375="M",COUNTIF($P$3:P375,"M"))-IF(D375="F",COUNTIF($P$3:P375,"F")))</f>
      </c>
      <c r="M375" s="2">
        <f t="shared" si="7"/>
        <v>0</v>
      </c>
    </row>
    <row r="376" spans="7:13" ht="15">
      <c r="G376" s="18"/>
      <c r="H376" s="9"/>
      <c r="I376" s="17"/>
      <c r="K376" s="2"/>
      <c r="L376" s="8">
        <f>IF(B376="","",COUNTIF($D$3:D376,D376)-IF(D376="M",COUNTIF($P$3:P376,"M"))-IF(D376="F",COUNTIF($P$3:P376,"F")))</f>
      </c>
      <c r="M376" s="2">
        <f t="shared" si="7"/>
        <v>0</v>
      </c>
    </row>
    <row r="377" spans="7:13" ht="15">
      <c r="G377" s="18"/>
      <c r="H377" s="9"/>
      <c r="I377" s="17"/>
      <c r="K377" s="2"/>
      <c r="L377" s="8">
        <f>IF(B377="","",COUNTIF($D$3:D377,D377)-IF(D377="M",COUNTIF($P$3:P377,"M"))-IF(D377="F",COUNTIF($P$3:P377,"F")))</f>
      </c>
      <c r="M377" s="2">
        <f t="shared" si="7"/>
        <v>0</v>
      </c>
    </row>
    <row r="378" spans="7:13" ht="15">
      <c r="G378" s="18"/>
      <c r="H378" s="9"/>
      <c r="I378" s="17"/>
      <c r="K378" s="2"/>
      <c r="L378" s="8">
        <f>IF(B378="","",COUNTIF($D$3:D378,D378)-IF(D378="M",COUNTIF($P$3:P378,"M"))-IF(D378="F",COUNTIF($P$3:P378,"F")))</f>
      </c>
      <c r="M378" s="2">
        <f t="shared" si="7"/>
        <v>0</v>
      </c>
    </row>
    <row r="379" spans="7:13" ht="15">
      <c r="G379" s="18"/>
      <c r="H379" s="9"/>
      <c r="I379" s="17"/>
      <c r="K379" s="2"/>
      <c r="L379" s="8">
        <f>IF(B379="","",COUNTIF($D$3:D379,D379)-IF(D379="M",COUNTIF($P$3:P379,"M"))-IF(D379="F",COUNTIF($P$3:P379,"F")))</f>
      </c>
      <c r="M379" s="2">
        <f t="shared" si="7"/>
        <v>0</v>
      </c>
    </row>
    <row r="380" spans="7:13" ht="15">
      <c r="G380" s="18"/>
      <c r="H380" s="9"/>
      <c r="I380" s="17"/>
      <c r="K380" s="2"/>
      <c r="L380" s="8">
        <f>IF(B380="","",COUNTIF($D$3:D380,D380)-IF(D380="M",COUNTIF($P$3:P380,"M"))-IF(D380="F",COUNTIF($P$3:P380,"F")))</f>
      </c>
      <c r="M380" s="2">
        <f t="shared" si="7"/>
        <v>0</v>
      </c>
    </row>
    <row r="381" spans="7:13" ht="15">
      <c r="G381" s="18"/>
      <c r="H381" s="9"/>
      <c r="I381" s="17"/>
      <c r="K381" s="2"/>
      <c r="L381" s="8">
        <f>IF(B381="","",COUNTIF($D$3:D381,D381)-IF(D381="M",COUNTIF($P$3:P381,"M"))-IF(D381="F",COUNTIF($P$3:P381,"F")))</f>
      </c>
      <c r="M381" s="2">
        <f t="shared" si="7"/>
        <v>0</v>
      </c>
    </row>
    <row r="382" spans="7:13" ht="15">
      <c r="G382" s="18"/>
      <c r="H382" s="9"/>
      <c r="I382" s="17"/>
      <c r="K382" s="2"/>
      <c r="L382" s="8">
        <f>IF(B382="","",COUNTIF($D$3:D382,D382)-IF(D382="M",COUNTIF($P$3:P382,"M"))-IF(D382="F",COUNTIF($P$3:P382,"F")))</f>
      </c>
      <c r="M382" s="2">
        <f t="shared" si="7"/>
        <v>0</v>
      </c>
    </row>
    <row r="383" spans="7:13" ht="15">
      <c r="G383" s="18"/>
      <c r="H383" s="9"/>
      <c r="I383" s="17"/>
      <c r="K383" s="2"/>
      <c r="L383" s="8">
        <f>IF(B383="","",COUNTIF($D$3:D383,D383)-IF(D383="M",COUNTIF($P$3:P383,"M"))-IF(D383="F",COUNTIF($P$3:P383,"F")))</f>
      </c>
      <c r="M383" s="2">
        <f t="shared" si="7"/>
        <v>0</v>
      </c>
    </row>
    <row r="384" spans="7:13" ht="15">
      <c r="G384" s="18"/>
      <c r="H384" s="9"/>
      <c r="I384" s="17"/>
      <c r="K384" s="2"/>
      <c r="L384" s="8">
        <f>IF(B384="","",COUNTIF($D$3:D384,D384)-IF(D384="M",COUNTIF($P$3:P384,"M"))-IF(D384="F",COUNTIF($P$3:P384,"F")))</f>
      </c>
      <c r="M384" s="2">
        <f t="shared" si="7"/>
        <v>0</v>
      </c>
    </row>
    <row r="385" spans="7:13" ht="15">
      <c r="G385" s="18"/>
      <c r="H385" s="9"/>
      <c r="I385" s="17"/>
      <c r="K385" s="2"/>
      <c r="L385" s="8">
        <f>IF(B385="","",COUNTIF($D$3:D385,D385)-IF(D385="M",COUNTIF($P$3:P385,"M"))-IF(D385="F",COUNTIF($P$3:P385,"F")))</f>
      </c>
      <c r="M385" s="2">
        <f t="shared" si="7"/>
        <v>0</v>
      </c>
    </row>
    <row r="386" spans="7:13" ht="15">
      <c r="G386" s="18"/>
      <c r="H386" s="9"/>
      <c r="I386" s="17"/>
      <c r="K386" s="2"/>
      <c r="L386" s="8">
        <f>IF(B386="","",COUNTIF($D$3:D386,D386)-IF(D386="M",COUNTIF($P$3:P386,"M"))-IF(D386="F",COUNTIF($P$3:P386,"F")))</f>
      </c>
      <c r="M386" s="2">
        <f t="shared" si="7"/>
        <v>0</v>
      </c>
    </row>
    <row r="387" spans="7:13" ht="15">
      <c r="G387" s="18"/>
      <c r="H387" s="9"/>
      <c r="I387" s="17"/>
      <c r="K387" s="2"/>
      <c r="L387" s="8">
        <f>IF(B387="","",COUNTIF($D$3:D387,D387)-IF(D387="M",COUNTIF($P$3:P387,"M"))-IF(D387="F",COUNTIF($P$3:P387,"F")))</f>
      </c>
      <c r="M387" s="2">
        <f t="shared" si="7"/>
        <v>0</v>
      </c>
    </row>
    <row r="388" spans="7:13" ht="15">
      <c r="G388" s="18"/>
      <c r="H388" s="9"/>
      <c r="I388" s="17"/>
      <c r="K388" s="2"/>
      <c r="L388" s="8">
        <f>IF(B388="","",COUNTIF($D$3:D388,D388)-IF(D388="M",COUNTIF($P$3:P388,"M"))-IF(D388="F",COUNTIF($P$3:P388,"F")))</f>
      </c>
      <c r="M388" s="2">
        <f t="shared" si="7"/>
        <v>0</v>
      </c>
    </row>
    <row r="389" spans="7:13" ht="15">
      <c r="G389" s="18"/>
      <c r="H389" s="9"/>
      <c r="I389" s="17"/>
      <c r="K389" s="2"/>
      <c r="L389" s="8">
        <f>IF(B389="","",COUNTIF($D$3:D389,D389)-IF(D389="M",COUNTIF($P$3:P389,"M"))-IF(D389="F",COUNTIF($P$3:P389,"F")))</f>
      </c>
      <c r="M389" s="2">
        <f t="shared" si="7"/>
        <v>0</v>
      </c>
    </row>
    <row r="390" spans="7:13" ht="15">
      <c r="G390" s="18"/>
      <c r="H390" s="9"/>
      <c r="I390" s="17"/>
      <c r="K390" s="2"/>
      <c r="L390" s="8">
        <f>IF(B390="","",COUNTIF($D$3:D390,D390)-IF(D390="M",COUNTIF($P$3:P390,"M"))-IF(D390="F",COUNTIF($P$3:P390,"F")))</f>
      </c>
      <c r="M390" s="2">
        <f t="shared" si="7"/>
        <v>0</v>
      </c>
    </row>
    <row r="391" spans="7:13" ht="15">
      <c r="G391" s="18"/>
      <c r="H391" s="9"/>
      <c r="I391" s="17"/>
      <c r="K391" s="2"/>
      <c r="L391" s="8">
        <f>IF(B391="","",COUNTIF($D$3:D391,D391)-IF(D391="M",COUNTIF($P$3:P391,"M"))-IF(D391="F",COUNTIF($P$3:P391,"F")))</f>
      </c>
      <c r="M391" s="2">
        <f t="shared" si="7"/>
        <v>0</v>
      </c>
    </row>
    <row r="392" spans="7:13" ht="15">
      <c r="G392" s="18"/>
      <c r="H392" s="9"/>
      <c r="I392" s="17"/>
      <c r="K392" s="2"/>
      <c r="L392" s="8">
        <f>IF(B392="","",COUNTIF($D$3:D392,D392)-IF(D392="M",COUNTIF($P$3:P392,"M"))-IF(D392="F",COUNTIF($P$3:P392,"F")))</f>
      </c>
      <c r="M392" s="2">
        <f t="shared" si="7"/>
        <v>0</v>
      </c>
    </row>
    <row r="393" spans="7:13" ht="15">
      <c r="G393" s="18"/>
      <c r="H393" s="9"/>
      <c r="I393" s="17"/>
      <c r="K393" s="2"/>
      <c r="L393" s="8">
        <f>IF(B393="","",COUNTIF($D$3:D393,D393)-IF(D393="M",COUNTIF($P$3:P393,"M"))-IF(D393="F",COUNTIF($P$3:P393,"F")))</f>
      </c>
      <c r="M393" s="2">
        <f t="shared" si="7"/>
        <v>0</v>
      </c>
    </row>
    <row r="394" spans="7:13" ht="15">
      <c r="G394" s="18"/>
      <c r="H394" s="9"/>
      <c r="I394" s="17"/>
      <c r="K394" s="2"/>
      <c r="L394" s="8">
        <f>IF(B394="","",COUNTIF($D$3:D394,D394)-IF(D394="M",COUNTIF($P$3:P394,"M"))-IF(D394="F",COUNTIF($P$3:P394,"F")))</f>
      </c>
      <c r="M394" s="2">
        <f t="shared" si="7"/>
        <v>0</v>
      </c>
    </row>
    <row r="395" spans="7:13" ht="15">
      <c r="G395" s="18"/>
      <c r="H395" s="9"/>
      <c r="I395" s="17"/>
      <c r="K395" s="2"/>
      <c r="L395" s="8">
        <f>IF(B395="","",COUNTIF($D$3:D395,D395)-IF(D395="M",COUNTIF($P$3:P395,"M"))-IF(D395="F",COUNTIF($P$3:P395,"F")))</f>
      </c>
      <c r="M395" s="2">
        <f t="shared" si="7"/>
        <v>0</v>
      </c>
    </row>
    <row r="396" spans="7:13" ht="15">
      <c r="G396" s="18"/>
      <c r="H396" s="9"/>
      <c r="I396" s="17"/>
      <c r="K396" s="2"/>
      <c r="L396" s="8">
        <f>IF(B396="","",COUNTIF($D$3:D396,D396)-IF(D396="M",COUNTIF($P$3:P396,"M"))-IF(D396="F",COUNTIF($P$3:P396,"F")))</f>
      </c>
      <c r="M396" s="2">
        <f t="shared" si="7"/>
        <v>0</v>
      </c>
    </row>
    <row r="397" spans="7:13" ht="15">
      <c r="G397" s="18"/>
      <c r="H397" s="9"/>
      <c r="I397" s="17"/>
      <c r="K397" s="2"/>
      <c r="L397" s="8">
        <f>IF(B397="","",COUNTIF($D$3:D397,D397)-IF(D397="M",COUNTIF($P$3:P397,"M"))-IF(D397="F",COUNTIF($P$3:P397,"F")))</f>
      </c>
      <c r="M397" s="2">
        <f t="shared" si="7"/>
        <v>0</v>
      </c>
    </row>
    <row r="398" spans="7:13" ht="15">
      <c r="G398" s="18"/>
      <c r="H398" s="9"/>
      <c r="I398" s="17"/>
      <c r="K398" s="2"/>
      <c r="L398" s="8">
        <f>IF(B398="","",COUNTIF($D$3:D398,D398)-IF(D398="M",COUNTIF($P$3:P398,"M"))-IF(D398="F",COUNTIF($P$3:P398,"F")))</f>
      </c>
      <c r="M398" s="2">
        <f t="shared" si="7"/>
        <v>0</v>
      </c>
    </row>
    <row r="399" spans="7:13" ht="15">
      <c r="G399" s="18"/>
      <c r="H399" s="9"/>
      <c r="I399" s="17"/>
      <c r="K399" s="2"/>
      <c r="L399" s="8">
        <f>IF(B399="","",COUNTIF($D$3:D399,D399)-IF(D399="M",COUNTIF($P$3:P399,"M"))-IF(D399="F",COUNTIF($P$3:P399,"F")))</f>
      </c>
      <c r="M399" s="2">
        <f t="shared" si="7"/>
        <v>0</v>
      </c>
    </row>
    <row r="400" spans="7:13" ht="15">
      <c r="G400" s="18"/>
      <c r="H400" s="9"/>
      <c r="I400" s="17"/>
      <c r="K400" s="2"/>
      <c r="L400" s="8">
        <f>IF(B400="","",COUNTIF($D$3:D400,D400)-IF(D400="M",COUNTIF($P$3:P400,"M"))-IF(D400="F",COUNTIF($P$3:P400,"F")))</f>
      </c>
      <c r="M400" s="2">
        <f t="shared" si="7"/>
        <v>0</v>
      </c>
    </row>
    <row r="401" spans="7:13" ht="15">
      <c r="G401" s="18"/>
      <c r="H401" s="9"/>
      <c r="I401" s="17"/>
      <c r="K401" s="2"/>
      <c r="L401" s="8">
        <f>IF(B401="","",COUNTIF($D$3:D401,D401)-IF(D401="M",COUNTIF($P$3:P401,"M"))-IF(D401="F",COUNTIF($P$3:P401,"F")))</f>
      </c>
      <c r="M401" s="2">
        <f t="shared" si="7"/>
        <v>0</v>
      </c>
    </row>
    <row r="402" spans="7:13" ht="15">
      <c r="G402" s="18"/>
      <c r="H402" s="9"/>
      <c r="I402" s="17"/>
      <c r="K402" s="2"/>
      <c r="L402" s="8">
        <f>IF(B402="","",COUNTIF($D$3:D402,D402)-IF(D402="M",COUNTIF($P$3:P402,"M"))-IF(D402="F",COUNTIF($P$3:P402,"F")))</f>
      </c>
      <c r="M402" s="2">
        <f t="shared" si="7"/>
        <v>0</v>
      </c>
    </row>
    <row r="403" spans="7:13" ht="15">
      <c r="G403" s="18"/>
      <c r="H403" s="9"/>
      <c r="I403" s="17"/>
      <c r="K403" s="2"/>
      <c r="L403" s="8">
        <f>IF(B403="","",COUNTIF($D$3:D403,D403)-IF(D403="M",COUNTIF($P$3:P403,"M"))-IF(D403="F",COUNTIF($P$3:P403,"F")))</f>
      </c>
      <c r="M403" s="2">
        <f t="shared" si="7"/>
        <v>0</v>
      </c>
    </row>
    <row r="404" spans="7:13" ht="15">
      <c r="G404" s="18"/>
      <c r="H404" s="9"/>
      <c r="I404" s="17"/>
      <c r="K404" s="2"/>
      <c r="L404" s="8">
        <f>IF(B404="","",COUNTIF($D$3:D404,D404)-IF(D404="M",COUNTIF($P$3:P404,"M"))-IF(D404="F",COUNTIF($P$3:P404,"F")))</f>
      </c>
      <c r="M404" s="2">
        <f t="shared" si="7"/>
        <v>0</v>
      </c>
    </row>
    <row r="405" spans="7:13" ht="15">
      <c r="G405" s="18"/>
      <c r="H405" s="9"/>
      <c r="I405" s="17"/>
      <c r="K405" s="2"/>
      <c r="L405" s="8">
        <f>IF(B405="","",COUNTIF($D$3:D405,D405)-IF(D405="M",COUNTIF($P$3:P405,"M"))-IF(D405="F",COUNTIF($P$3:P405,"F")))</f>
      </c>
      <c r="M405" s="2">
        <f t="shared" si="7"/>
        <v>0</v>
      </c>
    </row>
    <row r="406" spans="7:13" ht="15">
      <c r="G406" s="18"/>
      <c r="H406" s="9"/>
      <c r="I406" s="17"/>
      <c r="K406" s="2"/>
      <c r="L406" s="8">
        <f>IF(B406="","",COUNTIF($D$3:D406,D406)-IF(D406="M",COUNTIF($P$3:P406,"M"))-IF(D406="F",COUNTIF($P$3:P406,"F")))</f>
      </c>
      <c r="M406" s="2">
        <f t="shared" si="7"/>
        <v>0</v>
      </c>
    </row>
    <row r="407" spans="7:13" ht="15">
      <c r="G407" s="18"/>
      <c r="H407" s="9"/>
      <c r="I407" s="17"/>
      <c r="K407" s="2"/>
      <c r="L407" s="8">
        <f>IF(B407="","",COUNTIF($D$3:D407,D407)-IF(D407="M",COUNTIF($P$3:P407,"M"))-IF(D407="F",COUNTIF($P$3:P407,"F")))</f>
      </c>
      <c r="M407" s="2">
        <f t="shared" si="7"/>
        <v>0</v>
      </c>
    </row>
    <row r="408" spans="7:13" ht="15">
      <c r="G408" s="18"/>
      <c r="H408" s="9"/>
      <c r="I408" s="17"/>
      <c r="K408" s="2"/>
      <c r="L408" s="8">
        <f>IF(B408="","",COUNTIF($D$3:D408,D408)-IF(D408="M",COUNTIF($P$3:P408,"M"))-IF(D408="F",COUNTIF($P$3:P408,"F")))</f>
      </c>
      <c r="M408" s="2">
        <f t="shared" si="7"/>
        <v>0</v>
      </c>
    </row>
    <row r="409" spans="7:13" ht="15">
      <c r="G409" s="18"/>
      <c r="H409" s="9"/>
      <c r="I409" s="17"/>
      <c r="K409" s="2"/>
      <c r="L409" s="8">
        <f>IF(B409="","",COUNTIF($D$3:D409,D409)-IF(D409="M",COUNTIF($P$3:P409,"M"))-IF(D409="F",COUNTIF($P$3:P409,"F")))</f>
      </c>
      <c r="M409" s="2">
        <f t="shared" si="7"/>
        <v>0</v>
      </c>
    </row>
    <row r="410" spans="7:13" ht="15">
      <c r="G410" s="18"/>
      <c r="H410" s="9"/>
      <c r="I410" s="17"/>
      <c r="K410" s="2"/>
      <c r="L410" s="8">
        <f>IF(B410="","",COUNTIF($D$3:D410,D410)-IF(D410="M",COUNTIF($P$3:P410,"M"))-IF(D410="F",COUNTIF($P$3:P410,"F")))</f>
      </c>
      <c r="M410" s="2">
        <f t="shared" si="7"/>
        <v>0</v>
      </c>
    </row>
    <row r="411" spans="7:13" ht="15">
      <c r="G411" s="18"/>
      <c r="H411" s="9"/>
      <c r="I411" s="17"/>
      <c r="K411" s="2"/>
      <c r="L411" s="8">
        <f>IF(B411="","",COUNTIF($D$3:D411,D411)-IF(D411="M",COUNTIF($P$3:P411,"M"))-IF(D411="F",COUNTIF($P$3:P411,"F")))</f>
      </c>
      <c r="M411" s="2">
        <f t="shared" si="7"/>
        <v>0</v>
      </c>
    </row>
    <row r="412" spans="7:13" ht="15">
      <c r="G412" s="18"/>
      <c r="H412" s="9"/>
      <c r="I412" s="17"/>
      <c r="K412" s="2"/>
      <c r="L412" s="8">
        <f>IF(B412="","",COUNTIF($D$3:D412,D412)-IF(D412="M",COUNTIF($P$3:P412,"M"))-IF(D412="F",COUNTIF($P$3:P412,"F")))</f>
      </c>
      <c r="M412" s="2">
        <f t="shared" si="7"/>
        <v>0</v>
      </c>
    </row>
    <row r="413" spans="7:13" ht="15">
      <c r="G413" s="18"/>
      <c r="H413" s="9"/>
      <c r="I413" s="17"/>
      <c r="K413" s="2"/>
      <c r="L413" s="8">
        <f>IF(B413="","",COUNTIF($D$3:D413,D413)-IF(D413="M",COUNTIF($P$3:P413,"M"))-IF(D413="F",COUNTIF($P$3:P413,"F")))</f>
      </c>
      <c r="M413" s="2">
        <f t="shared" si="7"/>
        <v>0</v>
      </c>
    </row>
    <row r="414" spans="7:13" ht="15">
      <c r="G414" s="18"/>
      <c r="H414" s="9"/>
      <c r="I414" s="17"/>
      <c r="K414" s="2"/>
      <c r="L414" s="8">
        <f>IF(B414="","",COUNTIF($D$3:D414,D414)-IF(D414="M",COUNTIF($P$3:P414,"M"))-IF(D414="F",COUNTIF($P$3:P414,"F")))</f>
      </c>
      <c r="M414" s="2">
        <f t="shared" si="7"/>
        <v>0</v>
      </c>
    </row>
    <row r="415" spans="7:13" ht="15">
      <c r="G415" s="18"/>
      <c r="H415" s="9"/>
      <c r="I415" s="17"/>
      <c r="K415" s="2"/>
      <c r="L415" s="8">
        <f>IF(B415="","",COUNTIF($D$3:D415,D415)-IF(D415="M",COUNTIF($P$3:P415,"M"))-IF(D415="F",COUNTIF($P$3:P415,"F")))</f>
      </c>
      <c r="M415" s="2">
        <f t="shared" si="7"/>
        <v>0</v>
      </c>
    </row>
    <row r="416" spans="7:13" ht="15">
      <c r="G416" s="18"/>
      <c r="H416" s="9"/>
      <c r="I416" s="17"/>
      <c r="K416" s="2"/>
      <c r="L416" s="8">
        <f>IF(B416="","",COUNTIF($D$3:D416,D416)-IF(D416="M",COUNTIF($P$3:P416,"M"))-IF(D416="F",COUNTIF($P$3:P416,"F")))</f>
      </c>
      <c r="M416" s="2">
        <f t="shared" si="7"/>
        <v>0</v>
      </c>
    </row>
    <row r="417" spans="7:13" ht="15">
      <c r="G417" s="18"/>
      <c r="H417" s="9"/>
      <c r="I417" s="17"/>
      <c r="K417" s="2"/>
      <c r="L417" s="8">
        <f>IF(B417="","",COUNTIF($D$3:D417,D417)-IF(D417="M",COUNTIF($P$3:P417,"M"))-IF(D417="F",COUNTIF($P$3:P417,"F")))</f>
      </c>
      <c r="M417" s="2">
        <f t="shared" si="7"/>
        <v>0</v>
      </c>
    </row>
    <row r="418" spans="7:13" ht="15">
      <c r="G418" s="18"/>
      <c r="H418" s="9"/>
      <c r="I418" s="17"/>
      <c r="K418" s="2"/>
      <c r="L418" s="8">
        <f>IF(B418="","",COUNTIF($D$3:D418,D418)-IF(D418="M",COUNTIF($P$3:P418,"M"))-IF(D418="F",COUNTIF($P$3:P418,"F")))</f>
      </c>
      <c r="M418" s="2">
        <f t="shared" si="7"/>
        <v>0</v>
      </c>
    </row>
    <row r="419" spans="7:13" ht="15">
      <c r="G419" s="18"/>
      <c r="H419" s="9"/>
      <c r="I419" s="17"/>
      <c r="K419" s="2"/>
      <c r="L419" s="8">
        <f>IF(B419="","",COUNTIF($D$3:D419,D419)-IF(D419="M",COUNTIF($P$3:P419,"M"))-IF(D419="F",COUNTIF($P$3:P419,"F")))</f>
      </c>
      <c r="M419" s="2">
        <f aca="true" t="shared" si="8" ref="M419:M482">A419</f>
        <v>0</v>
      </c>
    </row>
    <row r="420" spans="7:13" ht="15">
      <c r="G420" s="18"/>
      <c r="H420" s="9"/>
      <c r="I420" s="17"/>
      <c r="K420" s="2"/>
      <c r="L420" s="8">
        <f>IF(B420="","",COUNTIF($D$3:D420,D420)-IF(D420="M",COUNTIF($P$3:P420,"M"))-IF(D420="F",COUNTIF($P$3:P420,"F")))</f>
      </c>
      <c r="M420" s="2">
        <f t="shared" si="8"/>
        <v>0</v>
      </c>
    </row>
    <row r="421" spans="7:13" ht="15">
      <c r="G421" s="18"/>
      <c r="H421" s="9"/>
      <c r="I421" s="17"/>
      <c r="K421" s="2"/>
      <c r="L421" s="8">
        <f>IF(B421="","",COUNTIF($D$3:D421,D421)-IF(D421="M",COUNTIF($P$3:P421,"M"))-IF(D421="F",COUNTIF($P$3:P421,"F")))</f>
      </c>
      <c r="M421" s="2">
        <f t="shared" si="8"/>
        <v>0</v>
      </c>
    </row>
    <row r="422" spans="7:13" ht="15">
      <c r="G422" s="18"/>
      <c r="H422" s="9"/>
      <c r="I422" s="17"/>
      <c r="K422" s="2"/>
      <c r="L422" s="8">
        <f>IF(B422="","",COUNTIF($D$3:D422,D422)-IF(D422="M",COUNTIF($P$3:P422,"M"))-IF(D422="F",COUNTIF($P$3:P422,"F")))</f>
      </c>
      <c r="M422" s="2">
        <f t="shared" si="8"/>
        <v>0</v>
      </c>
    </row>
    <row r="423" spans="7:13" ht="15">
      <c r="G423" s="18"/>
      <c r="H423" s="9"/>
      <c r="I423" s="17"/>
      <c r="K423" s="2"/>
      <c r="L423" s="8">
        <f>IF(B423="","",COUNTIF($D$3:D423,D423)-IF(D423="M",COUNTIF($P$3:P423,"M"))-IF(D423="F",COUNTIF($P$3:P423,"F")))</f>
      </c>
      <c r="M423" s="2">
        <f t="shared" si="8"/>
        <v>0</v>
      </c>
    </row>
    <row r="424" spans="7:13" ht="15">
      <c r="G424" s="18"/>
      <c r="H424" s="9"/>
      <c r="I424" s="17"/>
      <c r="K424" s="2"/>
      <c r="L424" s="8">
        <f>IF(B424="","",COUNTIF($D$3:D424,D424)-IF(D424="M",COUNTIF($P$3:P424,"M"))-IF(D424="F",COUNTIF($P$3:P424,"F")))</f>
      </c>
      <c r="M424" s="2">
        <f t="shared" si="8"/>
        <v>0</v>
      </c>
    </row>
    <row r="425" spans="7:13" ht="15">
      <c r="G425" s="18"/>
      <c r="H425" s="9"/>
      <c r="I425" s="17"/>
      <c r="K425" s="2"/>
      <c r="L425" s="8">
        <f>IF(B425="","",COUNTIF($D$3:D425,D425)-IF(D425="M",COUNTIF($P$3:P425,"M"))-IF(D425="F",COUNTIF($P$3:P425,"F")))</f>
      </c>
      <c r="M425" s="2">
        <f t="shared" si="8"/>
        <v>0</v>
      </c>
    </row>
    <row r="426" spans="7:13" ht="15">
      <c r="G426" s="18"/>
      <c r="H426" s="9"/>
      <c r="I426" s="17"/>
      <c r="K426" s="2"/>
      <c r="L426" s="8">
        <f>IF(B426="","",COUNTIF($D$3:D426,D426)-IF(D426="M",COUNTIF($P$3:P426,"M"))-IF(D426="F",COUNTIF($P$3:P426,"F")))</f>
      </c>
      <c r="M426" s="2">
        <f t="shared" si="8"/>
        <v>0</v>
      </c>
    </row>
    <row r="427" spans="7:13" ht="15">
      <c r="G427" s="18"/>
      <c r="H427" s="9"/>
      <c r="I427" s="17"/>
      <c r="K427" s="2"/>
      <c r="L427" s="8">
        <f>IF(B427="","",COUNTIF($D$3:D427,D427)-IF(D427="M",COUNTIF($P$3:P427,"M"))-IF(D427="F",COUNTIF($P$3:P427,"F")))</f>
      </c>
      <c r="M427" s="2">
        <f t="shared" si="8"/>
        <v>0</v>
      </c>
    </row>
    <row r="428" spans="7:13" ht="15">
      <c r="G428" s="18"/>
      <c r="H428" s="9"/>
      <c r="I428" s="17"/>
      <c r="K428" s="2"/>
      <c r="L428" s="8">
        <f>IF(B428="","",COUNTIF($D$3:D428,D428)-IF(D428="M",COUNTIF($P$3:P428,"M"))-IF(D428="F",COUNTIF($P$3:P428,"F")))</f>
      </c>
      <c r="M428" s="2">
        <f t="shared" si="8"/>
        <v>0</v>
      </c>
    </row>
    <row r="429" spans="7:13" ht="15">
      <c r="G429" s="18"/>
      <c r="H429" s="9"/>
      <c r="I429" s="17"/>
      <c r="K429" s="2"/>
      <c r="L429" s="8">
        <f>IF(B429="","",COUNTIF($D$3:D429,D429)-IF(D429="M",COUNTIF($P$3:P429,"M"))-IF(D429="F",COUNTIF($P$3:P429,"F")))</f>
      </c>
      <c r="M429" s="2">
        <f t="shared" si="8"/>
        <v>0</v>
      </c>
    </row>
    <row r="430" spans="7:13" ht="15">
      <c r="G430" s="18"/>
      <c r="H430" s="9"/>
      <c r="I430" s="17"/>
      <c r="K430" s="2"/>
      <c r="L430" s="8">
        <f>IF(B430="","",COUNTIF($D$3:D430,D430)-IF(D430="M",COUNTIF($P$3:P430,"M"))-IF(D430="F",COUNTIF($P$3:P430,"F")))</f>
      </c>
      <c r="M430" s="2">
        <f t="shared" si="8"/>
        <v>0</v>
      </c>
    </row>
    <row r="431" spans="7:13" ht="15">
      <c r="G431" s="18"/>
      <c r="H431" s="9"/>
      <c r="I431" s="17"/>
      <c r="K431" s="2"/>
      <c r="L431" s="8">
        <f>IF(B431="","",COUNTIF($D$3:D431,D431)-IF(D431="M",COUNTIF($P$3:P431,"M"))-IF(D431="F",COUNTIF($P$3:P431,"F")))</f>
      </c>
      <c r="M431" s="2">
        <f t="shared" si="8"/>
        <v>0</v>
      </c>
    </row>
    <row r="432" spans="7:13" ht="15">
      <c r="G432" s="18"/>
      <c r="H432" s="9"/>
      <c r="I432" s="17"/>
      <c r="K432" s="2"/>
      <c r="L432" s="8">
        <f>IF(B432="","",COUNTIF($D$3:D432,D432)-IF(D432="M",COUNTIF($P$3:P432,"M"))-IF(D432="F",COUNTIF($P$3:P432,"F")))</f>
      </c>
      <c r="M432" s="2">
        <f t="shared" si="8"/>
        <v>0</v>
      </c>
    </row>
    <row r="433" spans="7:13" ht="15">
      <c r="G433" s="18"/>
      <c r="H433" s="9"/>
      <c r="I433" s="17"/>
      <c r="K433" s="2"/>
      <c r="L433" s="8">
        <f>IF(B433="","",COUNTIF($D$3:D433,D433)-IF(D433="M",COUNTIF($P$3:P433,"M"))-IF(D433="F",COUNTIF($P$3:P433,"F")))</f>
      </c>
      <c r="M433" s="2">
        <f t="shared" si="8"/>
        <v>0</v>
      </c>
    </row>
    <row r="434" spans="7:13" ht="15">
      <c r="G434" s="18"/>
      <c r="H434" s="9"/>
      <c r="I434" s="17"/>
      <c r="K434" s="2"/>
      <c r="L434" s="8">
        <f>IF(B434="","",COUNTIF($D$3:D434,D434)-IF(D434="M",COUNTIF($P$3:P434,"M"))-IF(D434="F",COUNTIF($P$3:P434,"F")))</f>
      </c>
      <c r="M434" s="2">
        <f t="shared" si="8"/>
        <v>0</v>
      </c>
    </row>
    <row r="435" spans="7:13" ht="15">
      <c r="G435" s="18"/>
      <c r="H435" s="9"/>
      <c r="I435" s="17"/>
      <c r="K435" s="2"/>
      <c r="L435" s="8">
        <f>IF(B435="","",COUNTIF($D$3:D435,D435)-IF(D435="M",COUNTIF($P$3:P435,"M"))-IF(D435="F",COUNTIF($P$3:P435,"F")))</f>
      </c>
      <c r="M435" s="2">
        <f t="shared" si="8"/>
        <v>0</v>
      </c>
    </row>
    <row r="436" spans="7:13" ht="15">
      <c r="G436" s="18"/>
      <c r="H436" s="9"/>
      <c r="I436" s="17"/>
      <c r="K436" s="2"/>
      <c r="L436" s="8">
        <f>IF(B436="","",COUNTIF($D$3:D436,D436)-IF(D436="M",COUNTIF($P$3:P436,"M"))-IF(D436="F",COUNTIF($P$3:P436,"F")))</f>
      </c>
      <c r="M436" s="2">
        <f t="shared" si="8"/>
        <v>0</v>
      </c>
    </row>
    <row r="437" spans="7:13" ht="15">
      <c r="G437" s="18"/>
      <c r="H437" s="9"/>
      <c r="I437" s="17"/>
      <c r="K437" s="2"/>
      <c r="L437" s="8">
        <f>IF(B437="","",COUNTIF($D$3:D437,D437)-IF(D437="M",COUNTIF($P$3:P437,"M"))-IF(D437="F",COUNTIF($P$3:P437,"F")))</f>
      </c>
      <c r="M437" s="2">
        <f t="shared" si="8"/>
        <v>0</v>
      </c>
    </row>
    <row r="438" spans="7:13" ht="15">
      <c r="G438" s="18"/>
      <c r="H438" s="9"/>
      <c r="I438" s="17"/>
      <c r="K438" s="2"/>
      <c r="L438" s="8">
        <f>IF(B438="","",COUNTIF($D$3:D438,D438)-IF(D438="M",COUNTIF($P$3:P438,"M"))-IF(D438="F",COUNTIF($P$3:P438,"F")))</f>
      </c>
      <c r="M438" s="2">
        <f t="shared" si="8"/>
        <v>0</v>
      </c>
    </row>
    <row r="439" spans="7:13" ht="15">
      <c r="G439" s="18"/>
      <c r="H439" s="9"/>
      <c r="I439" s="17"/>
      <c r="K439" s="2"/>
      <c r="L439" s="8">
        <f>IF(B439="","",COUNTIF($D$3:D439,D439)-IF(D439="M",COUNTIF($P$3:P439,"M"))-IF(D439="F",COUNTIF($P$3:P439,"F")))</f>
      </c>
      <c r="M439" s="2">
        <f t="shared" si="8"/>
        <v>0</v>
      </c>
    </row>
    <row r="440" spans="7:13" ht="15">
      <c r="G440" s="18"/>
      <c r="H440" s="9"/>
      <c r="I440" s="17"/>
      <c r="K440" s="2"/>
      <c r="L440" s="8">
        <f>IF(B440="","",COUNTIF($D$3:D440,D440)-IF(D440="M",COUNTIF($P$3:P440,"M"))-IF(D440="F",COUNTIF($P$3:P440,"F")))</f>
      </c>
      <c r="M440" s="2">
        <f t="shared" si="8"/>
        <v>0</v>
      </c>
    </row>
    <row r="441" spans="7:13" ht="15">
      <c r="G441" s="18"/>
      <c r="H441" s="9"/>
      <c r="I441" s="17"/>
      <c r="K441" s="2"/>
      <c r="L441" s="8">
        <f>IF(B441="","",COUNTIF($D$3:D441,D441)-IF(D441="M",COUNTIF($P$3:P441,"M"))-IF(D441="F",COUNTIF($P$3:P441,"F")))</f>
      </c>
      <c r="M441" s="2">
        <f t="shared" si="8"/>
        <v>0</v>
      </c>
    </row>
    <row r="442" spans="7:13" ht="15">
      <c r="G442" s="18"/>
      <c r="H442" s="9"/>
      <c r="I442" s="17"/>
      <c r="K442" s="2"/>
      <c r="L442" s="8">
        <f>IF(B442="","",COUNTIF($D$3:D442,D442)-IF(D442="M",COUNTIF($P$3:P442,"M"))-IF(D442="F",COUNTIF($P$3:P442,"F")))</f>
      </c>
      <c r="M442" s="2">
        <f t="shared" si="8"/>
        <v>0</v>
      </c>
    </row>
    <row r="443" spans="7:13" ht="15">
      <c r="G443" s="18"/>
      <c r="H443" s="9"/>
      <c r="I443" s="17"/>
      <c r="K443" s="2"/>
      <c r="L443" s="8">
        <f>IF(B443="","",COUNTIF($D$3:D443,D443)-IF(D443="M",COUNTIF($P$3:P443,"M"))-IF(D443="F",COUNTIF($P$3:P443,"F")))</f>
      </c>
      <c r="M443" s="2">
        <f t="shared" si="8"/>
        <v>0</v>
      </c>
    </row>
    <row r="444" spans="7:13" ht="15">
      <c r="G444" s="18"/>
      <c r="H444" s="9"/>
      <c r="I444" s="17"/>
      <c r="K444" s="2"/>
      <c r="L444" s="8">
        <f>IF(B444="","",COUNTIF($D$3:D444,D444)-IF(D444="M",COUNTIF($P$3:P444,"M"))-IF(D444="F",COUNTIF($P$3:P444,"F")))</f>
      </c>
      <c r="M444" s="2">
        <f t="shared" si="8"/>
        <v>0</v>
      </c>
    </row>
    <row r="445" spans="7:13" ht="15">
      <c r="G445" s="18"/>
      <c r="H445" s="9"/>
      <c r="I445" s="17"/>
      <c r="K445" s="2"/>
      <c r="L445" s="8">
        <f>IF(B445="","",COUNTIF($D$3:D445,D445)-IF(D445="M",COUNTIF($P$3:P445,"M"))-IF(D445="F",COUNTIF($P$3:P445,"F")))</f>
      </c>
      <c r="M445" s="2">
        <f t="shared" si="8"/>
        <v>0</v>
      </c>
    </row>
    <row r="446" spans="7:13" ht="15">
      <c r="G446" s="18"/>
      <c r="H446" s="9"/>
      <c r="I446" s="17"/>
      <c r="K446" s="2"/>
      <c r="L446" s="8">
        <f>IF(B446="","",COUNTIF($D$3:D446,D446)-IF(D446="M",COUNTIF($P$3:P446,"M"))-IF(D446="F",COUNTIF($P$3:P446,"F")))</f>
      </c>
      <c r="M446" s="2">
        <f t="shared" si="8"/>
        <v>0</v>
      </c>
    </row>
    <row r="447" spans="7:13" ht="15">
      <c r="G447" s="18"/>
      <c r="H447" s="9"/>
      <c r="I447" s="17"/>
      <c r="K447" s="2"/>
      <c r="L447" s="8">
        <f>IF(B447="","",COUNTIF($D$3:D447,D447)-IF(D447="M",COUNTIF($P$3:P447,"M"))-IF(D447="F",COUNTIF($P$3:P447,"F")))</f>
      </c>
      <c r="M447" s="2">
        <f t="shared" si="8"/>
        <v>0</v>
      </c>
    </row>
    <row r="448" spans="7:13" ht="15">
      <c r="G448" s="18"/>
      <c r="H448" s="9"/>
      <c r="I448" s="17"/>
      <c r="K448" s="2"/>
      <c r="L448" s="8">
        <f>IF(B448="","",COUNTIF($D$3:D448,D448)-IF(D448="M",COUNTIF($P$3:P448,"M"))-IF(D448="F",COUNTIF($P$3:P448,"F")))</f>
      </c>
      <c r="M448" s="2">
        <f t="shared" si="8"/>
        <v>0</v>
      </c>
    </row>
    <row r="449" spans="7:13" ht="15">
      <c r="G449" s="18"/>
      <c r="H449" s="9"/>
      <c r="I449" s="17"/>
      <c r="K449" s="2"/>
      <c r="L449" s="8">
        <f>IF(B449="","",COUNTIF($D$3:D449,D449)-IF(D449="M",COUNTIF($P$3:P449,"M"))-IF(D449="F",COUNTIF($P$3:P449,"F")))</f>
      </c>
      <c r="M449" s="2">
        <f t="shared" si="8"/>
        <v>0</v>
      </c>
    </row>
    <row r="450" spans="7:13" ht="15">
      <c r="G450" s="18"/>
      <c r="H450" s="9"/>
      <c r="I450" s="17"/>
      <c r="K450" s="2"/>
      <c r="L450" s="8">
        <f>IF(B450="","",COUNTIF($D$3:D450,D450)-IF(D450="M",COUNTIF($P$3:P450,"M"))-IF(D450="F",COUNTIF($P$3:P450,"F")))</f>
      </c>
      <c r="M450" s="2">
        <f t="shared" si="8"/>
        <v>0</v>
      </c>
    </row>
    <row r="451" spans="7:13" ht="15">
      <c r="G451" s="18"/>
      <c r="H451" s="9"/>
      <c r="I451" s="17"/>
      <c r="K451" s="2"/>
      <c r="L451" s="8">
        <f>IF(B451="","",COUNTIF($D$3:D451,D451)-IF(D451="M",COUNTIF($P$3:P451,"M"))-IF(D451="F",COUNTIF($P$3:P451,"F")))</f>
      </c>
      <c r="M451" s="2">
        <f t="shared" si="8"/>
        <v>0</v>
      </c>
    </row>
    <row r="452" spans="7:13" ht="15">
      <c r="G452" s="18"/>
      <c r="H452" s="9"/>
      <c r="I452" s="17"/>
      <c r="K452" s="2"/>
      <c r="L452" s="8">
        <f>IF(B452="","",COUNTIF($D$3:D452,D452)-IF(D452="M",COUNTIF($P$3:P452,"M"))-IF(D452="F",COUNTIF($P$3:P452,"F")))</f>
      </c>
      <c r="M452" s="2">
        <f t="shared" si="8"/>
        <v>0</v>
      </c>
    </row>
    <row r="453" spans="7:13" ht="15">
      <c r="G453" s="18"/>
      <c r="H453" s="9"/>
      <c r="I453" s="17"/>
      <c r="K453" s="2"/>
      <c r="L453" s="8">
        <f>IF(B453="","",COUNTIF($D$3:D453,D453)-IF(D453="M",COUNTIF($P$3:P453,"M"))-IF(D453="F",COUNTIF($P$3:P453,"F")))</f>
      </c>
      <c r="M453" s="2">
        <f t="shared" si="8"/>
        <v>0</v>
      </c>
    </row>
    <row r="454" spans="7:13" ht="15">
      <c r="G454" s="18"/>
      <c r="H454" s="9"/>
      <c r="I454" s="17"/>
      <c r="K454" s="2"/>
      <c r="L454" s="8">
        <f>IF(B454="","",COUNTIF($D$3:D454,D454)-IF(D454="M",COUNTIF($P$3:P454,"M"))-IF(D454="F",COUNTIF($P$3:P454,"F")))</f>
      </c>
      <c r="M454" s="2">
        <f t="shared" si="8"/>
        <v>0</v>
      </c>
    </row>
    <row r="455" spans="7:13" ht="15">
      <c r="G455" s="18"/>
      <c r="H455" s="9"/>
      <c r="I455" s="17"/>
      <c r="K455" s="2"/>
      <c r="L455" s="8">
        <f>IF(B455="","",COUNTIF($D$3:D455,D455)-IF(D455="M",COUNTIF($P$3:P455,"M"))-IF(D455="F",COUNTIF($P$3:P455,"F")))</f>
      </c>
      <c r="M455" s="2">
        <f t="shared" si="8"/>
        <v>0</v>
      </c>
    </row>
    <row r="456" spans="7:13" ht="15">
      <c r="G456" s="18"/>
      <c r="H456" s="9"/>
      <c r="I456" s="17"/>
      <c r="K456" s="2"/>
      <c r="L456" s="8">
        <f>IF(B456="","",COUNTIF($D$3:D456,D456)-IF(D456="M",COUNTIF($P$3:P456,"M"))-IF(D456="F",COUNTIF($P$3:P456,"F")))</f>
      </c>
      <c r="M456" s="2">
        <f t="shared" si="8"/>
        <v>0</v>
      </c>
    </row>
    <row r="457" spans="7:13" ht="15">
      <c r="G457" s="18"/>
      <c r="H457" s="9"/>
      <c r="I457" s="17"/>
      <c r="K457" s="2"/>
      <c r="L457" s="8">
        <f>IF(B457="","",COUNTIF($D$3:D457,D457)-IF(D457="M",COUNTIF($P$3:P457,"M"))-IF(D457="F",COUNTIF($P$3:P457,"F")))</f>
      </c>
      <c r="M457" s="2">
        <f t="shared" si="8"/>
        <v>0</v>
      </c>
    </row>
    <row r="458" spans="7:13" ht="15">
      <c r="G458" s="18"/>
      <c r="H458" s="9"/>
      <c r="I458" s="17"/>
      <c r="K458" s="2"/>
      <c r="L458" s="8">
        <f>IF(B458="","",COUNTIF($D$3:D458,D458)-IF(D458="M",COUNTIF($P$3:P458,"M"))-IF(D458="F",COUNTIF($P$3:P458,"F")))</f>
      </c>
      <c r="M458" s="2">
        <f t="shared" si="8"/>
        <v>0</v>
      </c>
    </row>
    <row r="459" spans="7:13" ht="15">
      <c r="G459" s="18"/>
      <c r="H459" s="9"/>
      <c r="I459" s="17"/>
      <c r="K459" s="2"/>
      <c r="L459" s="8">
        <f>IF(B459="","",COUNTIF($D$3:D459,D459)-IF(D459="M",COUNTIF($P$3:P459,"M"))-IF(D459="F",COUNTIF($P$3:P459,"F")))</f>
      </c>
      <c r="M459" s="2">
        <f t="shared" si="8"/>
        <v>0</v>
      </c>
    </row>
    <row r="460" spans="7:13" ht="15">
      <c r="G460" s="18"/>
      <c r="H460" s="9"/>
      <c r="I460" s="17"/>
      <c r="K460" s="2"/>
      <c r="L460" s="8">
        <f>IF(B460="","",COUNTIF($D$3:D460,D460)-IF(D460="M",COUNTIF($P$3:P460,"M"))-IF(D460="F",COUNTIF($P$3:P460,"F")))</f>
      </c>
      <c r="M460" s="2">
        <f t="shared" si="8"/>
        <v>0</v>
      </c>
    </row>
    <row r="461" spans="7:13" ht="15">
      <c r="G461" s="18"/>
      <c r="H461" s="9"/>
      <c r="I461" s="17"/>
      <c r="K461" s="2"/>
      <c r="L461" s="8">
        <f>IF(B461="","",COUNTIF($D$3:D461,D461)-IF(D461="M",COUNTIF($P$3:P461,"M"))-IF(D461="F",COUNTIF($P$3:P461,"F")))</f>
      </c>
      <c r="M461" s="2">
        <f t="shared" si="8"/>
        <v>0</v>
      </c>
    </row>
    <row r="462" spans="7:13" ht="15">
      <c r="G462" s="18"/>
      <c r="H462" s="9"/>
      <c r="I462" s="17"/>
      <c r="K462" s="2"/>
      <c r="L462" s="8">
        <f>IF(B462="","",COUNTIF($D$3:D462,D462)-IF(D462="M",COUNTIF($P$3:P462,"M"))-IF(D462="F",COUNTIF($P$3:P462,"F")))</f>
      </c>
      <c r="M462" s="2">
        <f t="shared" si="8"/>
        <v>0</v>
      </c>
    </row>
    <row r="463" spans="7:13" ht="15">
      <c r="G463" s="18"/>
      <c r="H463" s="9"/>
      <c r="I463" s="17"/>
      <c r="K463" s="2"/>
      <c r="L463" s="8">
        <f>IF(B463="","",COUNTIF($D$3:D463,D463)-IF(D463="M",COUNTIF($P$3:P463,"M"))-IF(D463="F",COUNTIF($P$3:P463,"F")))</f>
      </c>
      <c r="M463" s="2">
        <f t="shared" si="8"/>
        <v>0</v>
      </c>
    </row>
    <row r="464" spans="7:13" ht="15">
      <c r="G464" s="18"/>
      <c r="H464" s="9"/>
      <c r="I464" s="17"/>
      <c r="K464" s="2"/>
      <c r="L464" s="8">
        <f>IF(B464="","",COUNTIF($D$3:D464,D464)-IF(D464="M",COUNTIF($P$3:P464,"M"))-IF(D464="F",COUNTIF($P$3:P464,"F")))</f>
      </c>
      <c r="M464" s="2">
        <f t="shared" si="8"/>
        <v>0</v>
      </c>
    </row>
    <row r="465" spans="7:13" ht="15">
      <c r="G465" s="18"/>
      <c r="H465" s="9"/>
      <c r="I465" s="17"/>
      <c r="K465" s="2"/>
      <c r="L465" s="8">
        <f>IF(B465="","",COUNTIF($D$3:D465,D465)-IF(D465="M",COUNTIF($P$3:P465,"M"))-IF(D465="F",COUNTIF($P$3:P465,"F")))</f>
      </c>
      <c r="M465" s="2">
        <f t="shared" si="8"/>
        <v>0</v>
      </c>
    </row>
    <row r="466" spans="7:13" ht="15">
      <c r="G466" s="18"/>
      <c r="H466" s="9"/>
      <c r="I466" s="17"/>
      <c r="K466" s="2"/>
      <c r="L466" s="8">
        <f>IF(B466="","",COUNTIF($D$3:D466,D466)-IF(D466="M",COUNTIF($P$3:P466,"M"))-IF(D466="F",COUNTIF($P$3:P466,"F")))</f>
      </c>
      <c r="M466" s="2">
        <f t="shared" si="8"/>
        <v>0</v>
      </c>
    </row>
    <row r="467" spans="7:13" ht="15">
      <c r="G467" s="18"/>
      <c r="H467" s="9"/>
      <c r="I467" s="17"/>
      <c r="K467" s="2"/>
      <c r="L467" s="8">
        <f>IF(B467="","",COUNTIF($D$3:D467,D467)-IF(D467="M",COUNTIF($P$3:P467,"M"))-IF(D467="F",COUNTIF($P$3:P467,"F")))</f>
      </c>
      <c r="M467" s="2">
        <f t="shared" si="8"/>
        <v>0</v>
      </c>
    </row>
    <row r="468" spans="7:13" ht="15">
      <c r="G468" s="18"/>
      <c r="H468" s="9"/>
      <c r="I468" s="17"/>
      <c r="K468" s="2"/>
      <c r="L468" s="8">
        <f>IF(B468="","",COUNTIF($D$3:D468,D468)-IF(D468="M",COUNTIF($P$3:P468,"M"))-IF(D468="F",COUNTIF($P$3:P468,"F")))</f>
      </c>
      <c r="M468" s="2">
        <f t="shared" si="8"/>
        <v>0</v>
      </c>
    </row>
    <row r="469" spans="7:13" ht="15">
      <c r="G469" s="18"/>
      <c r="H469" s="9"/>
      <c r="I469" s="17"/>
      <c r="K469" s="2"/>
      <c r="L469" s="8">
        <f>IF(B469="","",COUNTIF($D$3:D469,D469)-IF(D469="M",COUNTIF($P$3:P469,"M"))-IF(D469="F",COUNTIF($P$3:P469,"F")))</f>
      </c>
      <c r="M469" s="2">
        <f t="shared" si="8"/>
        <v>0</v>
      </c>
    </row>
    <row r="470" spans="7:13" ht="15">
      <c r="G470" s="18"/>
      <c r="H470" s="9"/>
      <c r="I470" s="17"/>
      <c r="K470" s="2"/>
      <c r="L470" s="8">
        <f>IF(B470="","",COUNTIF($D$3:D470,D470)-IF(D470="M",COUNTIF($P$3:P470,"M"))-IF(D470="F",COUNTIF($P$3:P470,"F")))</f>
      </c>
      <c r="M470" s="2">
        <f t="shared" si="8"/>
        <v>0</v>
      </c>
    </row>
    <row r="471" spans="7:13" ht="15">
      <c r="G471" s="18"/>
      <c r="H471" s="9"/>
      <c r="I471" s="17"/>
      <c r="K471" s="2"/>
      <c r="L471" s="8">
        <f>IF(B471="","",COUNTIF($D$3:D471,D471)-IF(D471="M",COUNTIF($P$3:P471,"M"))-IF(D471="F",COUNTIF($P$3:P471,"F")))</f>
      </c>
      <c r="M471" s="2">
        <f t="shared" si="8"/>
        <v>0</v>
      </c>
    </row>
    <row r="472" spans="7:13" ht="15">
      <c r="G472" s="18"/>
      <c r="H472" s="9"/>
      <c r="I472" s="17"/>
      <c r="K472" s="2"/>
      <c r="L472" s="8">
        <f>IF(B472="","",COUNTIF($D$3:D472,D472)-IF(D472="M",COUNTIF($P$3:P472,"M"))-IF(D472="F",COUNTIF($P$3:P472,"F")))</f>
      </c>
      <c r="M472" s="2">
        <f t="shared" si="8"/>
        <v>0</v>
      </c>
    </row>
    <row r="473" spans="7:13" ht="15">
      <c r="G473" s="18"/>
      <c r="H473" s="9"/>
      <c r="I473" s="17"/>
      <c r="K473" s="2"/>
      <c r="L473" s="8">
        <f>IF(B473="","",COUNTIF($D$3:D473,D473)-IF(D473="M",COUNTIF($P$3:P473,"M"))-IF(D473="F",COUNTIF($P$3:P473,"F")))</f>
      </c>
      <c r="M473" s="2">
        <f t="shared" si="8"/>
        <v>0</v>
      </c>
    </row>
    <row r="474" spans="7:13" ht="15">
      <c r="G474" s="18"/>
      <c r="H474" s="9"/>
      <c r="I474" s="17"/>
      <c r="K474" s="2"/>
      <c r="L474" s="8">
        <f>IF(B474="","",COUNTIF($D$3:D474,D474)-IF(D474="M",COUNTIF($P$3:P474,"M"))-IF(D474="F",COUNTIF($P$3:P474,"F")))</f>
      </c>
      <c r="M474" s="2">
        <f t="shared" si="8"/>
        <v>0</v>
      </c>
    </row>
    <row r="475" spans="7:13" ht="15">
      <c r="G475" s="18"/>
      <c r="H475" s="9"/>
      <c r="I475" s="17"/>
      <c r="K475" s="2"/>
      <c r="L475" s="8">
        <f>IF(B475="","",COUNTIF($D$3:D475,D475)-IF(D475="M",COUNTIF($P$3:P475,"M"))-IF(D475="F",COUNTIF($P$3:P475,"F")))</f>
      </c>
      <c r="M475" s="2">
        <f t="shared" si="8"/>
        <v>0</v>
      </c>
    </row>
    <row r="476" spans="7:13" ht="15">
      <c r="G476" s="18"/>
      <c r="H476" s="9"/>
      <c r="I476" s="17"/>
      <c r="K476" s="2"/>
      <c r="L476" s="8">
        <f>IF(B476="","",COUNTIF($D$3:D476,D476)-IF(D476="M",COUNTIF($P$3:P476,"M"))-IF(D476="F",COUNTIF($P$3:P476,"F")))</f>
      </c>
      <c r="M476" s="2">
        <f t="shared" si="8"/>
        <v>0</v>
      </c>
    </row>
    <row r="477" spans="7:13" ht="15">
      <c r="G477" s="18"/>
      <c r="H477" s="9"/>
      <c r="I477" s="17"/>
      <c r="K477" s="2"/>
      <c r="L477" s="8">
        <f>IF(B477="","",COUNTIF($D$3:D477,D477)-IF(D477="M",COUNTIF($P$3:P477,"M"))-IF(D477="F",COUNTIF($P$3:P477,"F")))</f>
      </c>
      <c r="M477" s="2">
        <f t="shared" si="8"/>
        <v>0</v>
      </c>
    </row>
    <row r="478" spans="7:13" ht="15">
      <c r="G478" s="18"/>
      <c r="H478" s="9"/>
      <c r="I478" s="17"/>
      <c r="K478" s="2"/>
      <c r="L478" s="8">
        <f>IF(B478="","",COUNTIF($D$3:D478,D478)-IF(D478="M",COUNTIF($P$3:P478,"M"))-IF(D478="F",COUNTIF($P$3:P478,"F")))</f>
      </c>
      <c r="M478" s="2">
        <f t="shared" si="8"/>
        <v>0</v>
      </c>
    </row>
    <row r="479" spans="7:13" ht="15">
      <c r="G479" s="18"/>
      <c r="H479" s="9"/>
      <c r="I479" s="17"/>
      <c r="K479" s="2"/>
      <c r="L479" s="8">
        <f>IF(B479="","",COUNTIF($D$3:D479,D479)-IF(D479="M",COUNTIF($P$3:P479,"M"))-IF(D479="F",COUNTIF($P$3:P479,"F")))</f>
      </c>
      <c r="M479" s="2">
        <f t="shared" si="8"/>
        <v>0</v>
      </c>
    </row>
    <row r="480" spans="7:13" ht="15">
      <c r="G480" s="18"/>
      <c r="H480" s="9"/>
      <c r="I480" s="17"/>
      <c r="K480" s="2"/>
      <c r="L480" s="8">
        <f>IF(B480="","",COUNTIF($D$3:D480,D480)-IF(D480="M",COUNTIF($P$3:P480,"M"))-IF(D480="F",COUNTIF($P$3:P480,"F")))</f>
      </c>
      <c r="M480" s="2">
        <f t="shared" si="8"/>
        <v>0</v>
      </c>
    </row>
    <row r="481" spans="7:13" ht="15">
      <c r="G481" s="18"/>
      <c r="H481" s="9"/>
      <c r="I481" s="17"/>
      <c r="K481" s="2"/>
      <c r="L481" s="8">
        <f>IF(B481="","",COUNTIF($D$3:D481,D481)-IF(D481="M",COUNTIF($P$3:P481,"M"))-IF(D481="F",COUNTIF($P$3:P481,"F")))</f>
      </c>
      <c r="M481" s="2">
        <f t="shared" si="8"/>
        <v>0</v>
      </c>
    </row>
    <row r="482" spans="7:13" ht="15">
      <c r="G482" s="18"/>
      <c r="H482" s="9"/>
      <c r="I482" s="17"/>
      <c r="K482" s="2"/>
      <c r="L482" s="8">
        <f>IF(B482="","",COUNTIF($D$3:D482,D482)-IF(D482="M",COUNTIF($P$3:P482,"M"))-IF(D482="F",COUNTIF($P$3:P482,"F")))</f>
      </c>
      <c r="M482" s="2">
        <f t="shared" si="8"/>
        <v>0</v>
      </c>
    </row>
    <row r="483" spans="7:13" ht="15">
      <c r="G483" s="18"/>
      <c r="H483" s="9"/>
      <c r="I483" s="17"/>
      <c r="K483" s="2"/>
      <c r="L483" s="8">
        <f>IF(B483="","",COUNTIF($D$3:D483,D483)-IF(D483="M",COUNTIF($P$3:P483,"M"))-IF(D483="F",COUNTIF($P$3:P483,"F")))</f>
      </c>
      <c r="M483" s="2">
        <f aca="true" t="shared" si="9" ref="M483:M546">A483</f>
        <v>0</v>
      </c>
    </row>
    <row r="484" spans="7:13" ht="15">
      <c r="G484" s="18"/>
      <c r="H484" s="9"/>
      <c r="I484" s="17"/>
      <c r="K484" s="2"/>
      <c r="L484" s="8">
        <f>IF(B484="","",COUNTIF($D$3:D484,D484)-IF(D484="M",COUNTIF($P$3:P484,"M"))-IF(D484="F",COUNTIF($P$3:P484,"F")))</f>
      </c>
      <c r="M484" s="2">
        <f t="shared" si="9"/>
        <v>0</v>
      </c>
    </row>
    <row r="485" spans="7:13" ht="15">
      <c r="G485" s="18"/>
      <c r="H485" s="9"/>
      <c r="I485" s="17"/>
      <c r="K485" s="2"/>
      <c r="L485" s="8">
        <f>IF(B485="","",COUNTIF($D$3:D485,D485)-IF(D485="M",COUNTIF($P$3:P485,"M"))-IF(D485="F",COUNTIF($P$3:P485,"F")))</f>
      </c>
      <c r="M485" s="2">
        <f t="shared" si="9"/>
        <v>0</v>
      </c>
    </row>
    <row r="486" spans="7:13" ht="15">
      <c r="G486" s="18"/>
      <c r="H486" s="9"/>
      <c r="I486" s="17"/>
      <c r="K486" s="2"/>
      <c r="L486" s="8">
        <f>IF(B486="","",COUNTIF($D$3:D486,D486)-IF(D486="M",COUNTIF($P$3:P486,"M"))-IF(D486="F",COUNTIF($P$3:P486,"F")))</f>
      </c>
      <c r="M486" s="2">
        <f t="shared" si="9"/>
        <v>0</v>
      </c>
    </row>
    <row r="487" spans="7:13" ht="15">
      <c r="G487" s="18"/>
      <c r="H487" s="9"/>
      <c r="I487" s="17"/>
      <c r="K487" s="2"/>
      <c r="L487" s="8">
        <f>IF(B487="","",COUNTIF($D$3:D487,D487)-IF(D487="M",COUNTIF($P$3:P487,"M"))-IF(D487="F",COUNTIF($P$3:P487,"F")))</f>
      </c>
      <c r="M487" s="2">
        <f t="shared" si="9"/>
        <v>0</v>
      </c>
    </row>
    <row r="488" spans="7:13" ht="15">
      <c r="G488" s="18"/>
      <c r="H488" s="9"/>
      <c r="I488" s="17"/>
      <c r="K488" s="2"/>
      <c r="L488" s="8">
        <f>IF(B488="","",COUNTIF($D$3:D488,D488)-IF(D488="M",COUNTIF($P$3:P488,"M"))-IF(D488="F",COUNTIF($P$3:P488,"F")))</f>
      </c>
      <c r="M488" s="2">
        <f t="shared" si="9"/>
        <v>0</v>
      </c>
    </row>
    <row r="489" spans="7:13" ht="15">
      <c r="G489" s="18"/>
      <c r="H489" s="9"/>
      <c r="I489" s="17"/>
      <c r="K489" s="2"/>
      <c r="L489" s="8">
        <f>IF(B489="","",COUNTIF($D$3:D489,D489)-IF(D489="M",COUNTIF($P$3:P489,"M"))-IF(D489="F",COUNTIF($P$3:P489,"F")))</f>
      </c>
      <c r="M489" s="2">
        <f t="shared" si="9"/>
        <v>0</v>
      </c>
    </row>
    <row r="490" spans="7:13" ht="15">
      <c r="G490" s="18"/>
      <c r="H490" s="9"/>
      <c r="I490" s="17"/>
      <c r="K490" s="2"/>
      <c r="L490" s="8">
        <f>IF(B490="","",COUNTIF($D$3:D490,D490)-IF(D490="M",COUNTIF($P$3:P490,"M"))-IF(D490="F",COUNTIF($P$3:P490,"F")))</f>
      </c>
      <c r="M490" s="2">
        <f t="shared" si="9"/>
        <v>0</v>
      </c>
    </row>
    <row r="491" spans="7:13" ht="15">
      <c r="G491" s="18"/>
      <c r="H491" s="9"/>
      <c r="I491" s="17"/>
      <c r="K491" s="2"/>
      <c r="L491" s="8">
        <f>IF(B491="","",COUNTIF($D$3:D491,D491)-IF(D491="M",COUNTIF($P$3:P491,"M"))-IF(D491="F",COUNTIF($P$3:P491,"F")))</f>
      </c>
      <c r="M491" s="2">
        <f t="shared" si="9"/>
        <v>0</v>
      </c>
    </row>
    <row r="492" spans="7:13" ht="15">
      <c r="G492" s="18"/>
      <c r="H492" s="9"/>
      <c r="I492" s="17"/>
      <c r="K492" s="2"/>
      <c r="L492" s="8">
        <f>IF(B492="","",COUNTIF($D$3:D492,D492)-IF(D492="M",COUNTIF($P$3:P492,"M"))-IF(D492="F",COUNTIF($P$3:P492,"F")))</f>
      </c>
      <c r="M492" s="2">
        <f t="shared" si="9"/>
        <v>0</v>
      </c>
    </row>
    <row r="493" spans="7:13" ht="15">
      <c r="G493" s="18"/>
      <c r="H493" s="9"/>
      <c r="I493" s="17"/>
      <c r="K493" s="2"/>
      <c r="L493" s="8">
        <f>IF(B493="","",COUNTIF($D$3:D493,D493)-IF(D493="M",COUNTIF($P$3:P493,"M"))-IF(D493="F",COUNTIF($P$3:P493,"F")))</f>
      </c>
      <c r="M493" s="2">
        <f t="shared" si="9"/>
        <v>0</v>
      </c>
    </row>
    <row r="494" spans="7:13" ht="15">
      <c r="G494" s="18"/>
      <c r="H494" s="9"/>
      <c r="I494" s="17"/>
      <c r="K494" s="2"/>
      <c r="L494" s="8">
        <f>IF(B494="","",COUNTIF($D$3:D494,D494)-IF(D494="M",COUNTIF($P$3:P494,"M"))-IF(D494="F",COUNTIF($P$3:P494,"F")))</f>
      </c>
      <c r="M494" s="2">
        <f t="shared" si="9"/>
        <v>0</v>
      </c>
    </row>
    <row r="495" spans="7:13" ht="15">
      <c r="G495" s="18"/>
      <c r="H495" s="9"/>
      <c r="I495" s="17"/>
      <c r="K495" s="2"/>
      <c r="L495" s="8">
        <f>IF(B495="","",COUNTIF($D$3:D495,D495)-IF(D495="M",COUNTIF($P$3:P495,"M"))-IF(D495="F",COUNTIF($P$3:P495,"F")))</f>
      </c>
      <c r="M495" s="2">
        <f t="shared" si="9"/>
        <v>0</v>
      </c>
    </row>
    <row r="496" spans="7:13" ht="15">
      <c r="G496" s="18"/>
      <c r="H496" s="9"/>
      <c r="I496" s="17"/>
      <c r="K496" s="2"/>
      <c r="L496" s="8">
        <f>IF(B496="","",COUNTIF($D$3:D496,D496)-IF(D496="M",COUNTIF($P$3:P496,"M"))-IF(D496="F",COUNTIF($P$3:P496,"F")))</f>
      </c>
      <c r="M496" s="2">
        <f t="shared" si="9"/>
        <v>0</v>
      </c>
    </row>
    <row r="497" spans="7:13" ht="15">
      <c r="G497" s="18"/>
      <c r="H497" s="9"/>
      <c r="I497" s="17"/>
      <c r="K497" s="2"/>
      <c r="L497" s="8">
        <f>IF(B497="","",COUNTIF($D$3:D497,D497)-IF(D497="M",COUNTIF($P$3:P497,"M"))-IF(D497="F",COUNTIF($P$3:P497,"F")))</f>
      </c>
      <c r="M497" s="2">
        <f t="shared" si="9"/>
        <v>0</v>
      </c>
    </row>
    <row r="498" spans="7:13" ht="15">
      <c r="G498" s="18"/>
      <c r="H498" s="9"/>
      <c r="I498" s="17"/>
      <c r="K498" s="2"/>
      <c r="L498" s="8">
        <f>IF(B498="","",COUNTIF($D$3:D498,D498)-IF(D498="M",COUNTIF($P$3:P498,"M"))-IF(D498="F",COUNTIF($P$3:P498,"F")))</f>
      </c>
      <c r="M498" s="2">
        <f t="shared" si="9"/>
        <v>0</v>
      </c>
    </row>
    <row r="499" spans="7:13" ht="15">
      <c r="G499" s="18"/>
      <c r="H499" s="9"/>
      <c r="I499" s="17"/>
      <c r="K499" s="2"/>
      <c r="L499" s="8">
        <f>IF(B499="","",COUNTIF($D$3:D499,D499)-IF(D499="M",COUNTIF($P$3:P499,"M"))-IF(D499="F",COUNTIF($P$3:P499,"F")))</f>
      </c>
      <c r="M499" s="2">
        <f t="shared" si="9"/>
        <v>0</v>
      </c>
    </row>
    <row r="500" spans="7:13" ht="15">
      <c r="G500" s="18"/>
      <c r="H500" s="9"/>
      <c r="I500" s="17"/>
      <c r="K500" s="2"/>
      <c r="L500" s="8">
        <f>IF(B500="","",COUNTIF($D$3:D500,D500)-IF(D500="M",COUNTIF($P$3:P500,"M"))-IF(D500="F",COUNTIF($P$3:P500,"F")))</f>
      </c>
      <c r="M500" s="2">
        <f t="shared" si="9"/>
        <v>0</v>
      </c>
    </row>
    <row r="501" spans="7:13" ht="15">
      <c r="G501" s="18"/>
      <c r="H501" s="9"/>
      <c r="I501" s="17"/>
      <c r="K501" s="2"/>
      <c r="L501" s="8">
        <f>IF(B501="","",COUNTIF($D$3:D501,D501)-IF(D501="M",COUNTIF($P$3:P501,"M"))-IF(D501="F",COUNTIF($P$3:P501,"F")))</f>
      </c>
      <c r="M501" s="2">
        <f t="shared" si="9"/>
        <v>0</v>
      </c>
    </row>
    <row r="502" spans="7:13" ht="15">
      <c r="G502" s="18"/>
      <c r="H502" s="9"/>
      <c r="I502" s="17"/>
      <c r="K502" s="2"/>
      <c r="L502" s="8">
        <f>IF(B502="","",COUNTIF($D$3:D502,D502)-IF(D502="M",COUNTIF($P$3:P502,"M"))-IF(D502="F",COUNTIF($P$3:P502,"F")))</f>
      </c>
      <c r="M502" s="2">
        <f t="shared" si="9"/>
        <v>0</v>
      </c>
    </row>
    <row r="503" spans="7:13" ht="15">
      <c r="G503" s="18"/>
      <c r="H503" s="9"/>
      <c r="I503" s="17"/>
      <c r="K503" s="2"/>
      <c r="L503" s="8">
        <f>IF(B503="","",COUNTIF($D$3:D503,D503)-IF(D503="M",COUNTIF($P$3:P503,"M"))-IF(D503="F",COUNTIF($P$3:P503,"F")))</f>
      </c>
      <c r="M503" s="2">
        <f t="shared" si="9"/>
        <v>0</v>
      </c>
    </row>
    <row r="504" spans="7:13" ht="15">
      <c r="G504" s="18"/>
      <c r="H504" s="9"/>
      <c r="I504" s="17"/>
      <c r="K504" s="2"/>
      <c r="L504" s="8">
        <f>IF(B504="","",COUNTIF($D$3:D504,D504)-IF(D504="M",COUNTIF($P$3:P504,"M"))-IF(D504="F",COUNTIF($P$3:P504,"F")))</f>
      </c>
      <c r="M504" s="2">
        <f t="shared" si="9"/>
        <v>0</v>
      </c>
    </row>
    <row r="505" spans="7:13" ht="15">
      <c r="G505" s="18"/>
      <c r="H505" s="9"/>
      <c r="I505" s="17"/>
      <c r="K505" s="2"/>
      <c r="L505" s="8">
        <f>IF(B505="","",COUNTIF($D$3:D505,D505)-IF(D505="M",COUNTIF($P$3:P505,"M"))-IF(D505="F",COUNTIF($P$3:P505,"F")))</f>
      </c>
      <c r="M505" s="2">
        <f t="shared" si="9"/>
        <v>0</v>
      </c>
    </row>
    <row r="506" spans="7:13" ht="15">
      <c r="G506" s="18"/>
      <c r="H506" s="9"/>
      <c r="I506" s="17"/>
      <c r="K506" s="2"/>
      <c r="L506" s="8">
        <f>IF(B506="","",COUNTIF($D$3:D506,D506)-IF(D506="M",COUNTIF($P$3:P506,"M"))-IF(D506="F",COUNTIF($P$3:P506,"F")))</f>
      </c>
      <c r="M506" s="2">
        <f t="shared" si="9"/>
        <v>0</v>
      </c>
    </row>
    <row r="507" spans="7:13" ht="15">
      <c r="G507" s="18"/>
      <c r="H507" s="9"/>
      <c r="I507" s="17"/>
      <c r="K507" s="2"/>
      <c r="L507" s="8">
        <f>IF(B507="","",COUNTIF($D$3:D507,D507)-IF(D507="M",COUNTIF($P$3:P507,"M"))-IF(D507="F",COUNTIF($P$3:P507,"F")))</f>
      </c>
      <c r="M507" s="2">
        <f t="shared" si="9"/>
        <v>0</v>
      </c>
    </row>
    <row r="508" spans="7:13" ht="15">
      <c r="G508" s="18"/>
      <c r="H508" s="9"/>
      <c r="I508" s="17"/>
      <c r="K508" s="2"/>
      <c r="L508" s="8">
        <f>IF(B508="","",COUNTIF($D$3:D508,D508)-IF(D508="M",COUNTIF($P$3:P508,"M"))-IF(D508="F",COUNTIF($P$3:P508,"F")))</f>
      </c>
      <c r="M508" s="2">
        <f t="shared" si="9"/>
        <v>0</v>
      </c>
    </row>
    <row r="509" spans="7:13" ht="15">
      <c r="G509" s="18"/>
      <c r="H509" s="9"/>
      <c r="I509" s="17"/>
      <c r="K509" s="2"/>
      <c r="L509" s="8">
        <f>IF(B509="","",COUNTIF($D$3:D509,D509)-IF(D509="M",COUNTIF($P$3:P509,"M"))-IF(D509="F",COUNTIF($P$3:P509,"F")))</f>
      </c>
      <c r="M509" s="2">
        <f t="shared" si="9"/>
        <v>0</v>
      </c>
    </row>
    <row r="510" spans="7:13" ht="15">
      <c r="G510" s="18"/>
      <c r="H510" s="9"/>
      <c r="I510" s="17"/>
      <c r="K510" s="2"/>
      <c r="L510" s="8">
        <f>IF(B510="","",COUNTIF($D$3:D510,D510)-IF(D510="M",COUNTIF($P$3:P510,"M"))-IF(D510="F",COUNTIF($P$3:P510,"F")))</f>
      </c>
      <c r="M510" s="2">
        <f t="shared" si="9"/>
        <v>0</v>
      </c>
    </row>
    <row r="511" spans="7:13" ht="15">
      <c r="G511" s="18"/>
      <c r="H511" s="9"/>
      <c r="I511" s="17"/>
      <c r="K511" s="2"/>
      <c r="L511" s="8">
        <f>IF(B511="","",COUNTIF($D$3:D511,D511)-IF(D511="M",COUNTIF($P$3:P511,"M"))-IF(D511="F",COUNTIF($P$3:P511,"F")))</f>
      </c>
      <c r="M511" s="2">
        <f t="shared" si="9"/>
        <v>0</v>
      </c>
    </row>
    <row r="512" spans="7:13" ht="15">
      <c r="G512" s="18"/>
      <c r="H512" s="9"/>
      <c r="I512" s="17"/>
      <c r="K512" s="2"/>
      <c r="L512" s="8">
        <f>IF(B512="","",COUNTIF($D$3:D512,D512)-IF(D512="M",COUNTIF($P$3:P512,"M"))-IF(D512="F",COUNTIF($P$3:P512,"F")))</f>
      </c>
      <c r="M512" s="2">
        <f t="shared" si="9"/>
        <v>0</v>
      </c>
    </row>
    <row r="513" spans="7:13" ht="15">
      <c r="G513" s="18"/>
      <c r="H513" s="9"/>
      <c r="I513" s="17"/>
      <c r="K513" s="2"/>
      <c r="L513" s="8">
        <f>IF(B513="","",COUNTIF($D$3:D513,D513)-IF(D513="M",COUNTIF($P$3:P513,"M"))-IF(D513="F",COUNTIF($P$3:P513,"F")))</f>
      </c>
      <c r="M513" s="2">
        <f t="shared" si="9"/>
        <v>0</v>
      </c>
    </row>
    <row r="514" spans="7:13" ht="15">
      <c r="G514" s="18"/>
      <c r="H514" s="9"/>
      <c r="I514" s="17"/>
      <c r="K514" s="2"/>
      <c r="L514" s="8">
        <f>IF(B514="","",COUNTIF($D$3:D514,D514)-IF(D514="M",COUNTIF($P$3:P514,"M"))-IF(D514="F",COUNTIF($P$3:P514,"F")))</f>
      </c>
      <c r="M514" s="2">
        <f t="shared" si="9"/>
        <v>0</v>
      </c>
    </row>
    <row r="515" spans="7:13" ht="15">
      <c r="G515" s="18"/>
      <c r="H515" s="9"/>
      <c r="I515" s="17"/>
      <c r="K515" s="2"/>
      <c r="L515" s="8">
        <f>IF(B515="","",COUNTIF($D$3:D515,D515)-IF(D515="M",COUNTIF($P$3:P515,"M"))-IF(D515="F",COUNTIF($P$3:P515,"F")))</f>
      </c>
      <c r="M515" s="2">
        <f t="shared" si="9"/>
        <v>0</v>
      </c>
    </row>
    <row r="516" spans="7:13" ht="15">
      <c r="G516" s="18"/>
      <c r="H516" s="9"/>
      <c r="I516" s="17"/>
      <c r="K516" s="2"/>
      <c r="L516" s="8">
        <f>IF(B516="","",COUNTIF($D$3:D516,D516)-IF(D516="M",COUNTIF($P$3:P516,"M"))-IF(D516="F",COUNTIF($P$3:P516,"F")))</f>
      </c>
      <c r="M516" s="2">
        <f t="shared" si="9"/>
        <v>0</v>
      </c>
    </row>
    <row r="517" spans="7:13" ht="15">
      <c r="G517" s="18"/>
      <c r="H517" s="9"/>
      <c r="I517" s="17"/>
      <c r="K517" s="2"/>
      <c r="L517" s="8">
        <f>IF(B517="","",COUNTIF($D$3:D517,D517)-IF(D517="M",COUNTIF($P$3:P517,"M"))-IF(D517="F",COUNTIF($P$3:P517,"F")))</f>
      </c>
      <c r="M517" s="2">
        <f t="shared" si="9"/>
        <v>0</v>
      </c>
    </row>
    <row r="518" spans="7:13" ht="15">
      <c r="G518" s="18"/>
      <c r="H518" s="9"/>
      <c r="I518" s="17"/>
      <c r="K518" s="2"/>
      <c r="L518" s="8">
        <f>IF(B518="","",COUNTIF($D$3:D518,D518)-IF(D518="M",COUNTIF($P$3:P518,"M"))-IF(D518="F",COUNTIF($P$3:P518,"F")))</f>
      </c>
      <c r="M518" s="2">
        <f t="shared" si="9"/>
        <v>0</v>
      </c>
    </row>
    <row r="519" spans="7:13" ht="15">
      <c r="G519" s="18"/>
      <c r="H519" s="9"/>
      <c r="I519" s="17"/>
      <c r="K519" s="2"/>
      <c r="L519" s="8">
        <f>IF(B519="","",COUNTIF($D$3:D519,D519)-IF(D519="M",COUNTIF($P$3:P519,"M"))-IF(D519="F",COUNTIF($P$3:P519,"F")))</f>
      </c>
      <c r="M519" s="2">
        <f t="shared" si="9"/>
        <v>0</v>
      </c>
    </row>
    <row r="520" spans="7:13" ht="15">
      <c r="G520" s="18"/>
      <c r="H520" s="9"/>
      <c r="I520" s="17"/>
      <c r="K520" s="2"/>
      <c r="L520" s="8">
        <f>IF(B520="","",COUNTIF($D$3:D520,D520)-IF(D520="M",COUNTIF($P$3:P520,"M"))-IF(D520="F",COUNTIF($P$3:P520,"F")))</f>
      </c>
      <c r="M520" s="2">
        <f t="shared" si="9"/>
        <v>0</v>
      </c>
    </row>
    <row r="521" spans="7:13" ht="15">
      <c r="G521" s="18"/>
      <c r="H521" s="9"/>
      <c r="I521" s="17"/>
      <c r="K521" s="2"/>
      <c r="L521" s="8">
        <f>IF(B521="","",COUNTIF($D$3:D521,D521)-IF(D521="M",COUNTIF($P$3:P521,"M"))-IF(D521="F",COUNTIF($P$3:P521,"F")))</f>
      </c>
      <c r="M521" s="2">
        <f t="shared" si="9"/>
        <v>0</v>
      </c>
    </row>
    <row r="522" spans="7:13" ht="15">
      <c r="G522" s="18"/>
      <c r="H522" s="9"/>
      <c r="I522" s="17"/>
      <c r="K522" s="2"/>
      <c r="L522" s="8">
        <f>IF(B522="","",COUNTIF($D$3:D522,D522)-IF(D522="M",COUNTIF($P$3:P522,"M"))-IF(D522="F",COUNTIF($P$3:P522,"F")))</f>
      </c>
      <c r="M522" s="2">
        <f t="shared" si="9"/>
        <v>0</v>
      </c>
    </row>
    <row r="523" spans="7:13" ht="15">
      <c r="G523" s="18"/>
      <c r="H523" s="9"/>
      <c r="I523" s="17"/>
      <c r="K523" s="2"/>
      <c r="L523" s="8">
        <f>IF(B523="","",COUNTIF($D$3:D523,D523)-IF(D523="M",COUNTIF($P$3:P523,"M"))-IF(D523="F",COUNTIF($P$3:P523,"F")))</f>
      </c>
      <c r="M523" s="2">
        <f t="shared" si="9"/>
        <v>0</v>
      </c>
    </row>
    <row r="524" spans="7:13" ht="15">
      <c r="G524" s="18"/>
      <c r="H524" s="9"/>
      <c r="I524" s="17"/>
      <c r="K524" s="2"/>
      <c r="L524" s="8">
        <f>IF(B524="","",COUNTIF($D$3:D524,D524)-IF(D524="M",COUNTIF($P$3:P524,"M"))-IF(D524="F",COUNTIF($P$3:P524,"F")))</f>
      </c>
      <c r="M524" s="2">
        <f t="shared" si="9"/>
        <v>0</v>
      </c>
    </row>
    <row r="525" spans="7:13" ht="15">
      <c r="G525" s="18"/>
      <c r="H525" s="9"/>
      <c r="I525" s="17"/>
      <c r="K525" s="2"/>
      <c r="L525" s="8">
        <f>IF(B525="","",COUNTIF($D$3:D525,D525)-IF(D525="M",COUNTIF($P$3:P525,"M"))-IF(D525="F",COUNTIF($P$3:P525,"F")))</f>
      </c>
      <c r="M525" s="2">
        <f t="shared" si="9"/>
        <v>0</v>
      </c>
    </row>
    <row r="526" spans="7:13" ht="15">
      <c r="G526" s="18"/>
      <c r="H526" s="9"/>
      <c r="I526" s="17"/>
      <c r="K526" s="2"/>
      <c r="L526" s="8">
        <f>IF(B526="","",COUNTIF($D$3:D526,D526)-IF(D526="M",COUNTIF($P$3:P526,"M"))-IF(D526="F",COUNTIF($P$3:P526,"F")))</f>
      </c>
      <c r="M526" s="2">
        <f t="shared" si="9"/>
        <v>0</v>
      </c>
    </row>
    <row r="527" spans="7:13" ht="15">
      <c r="G527" s="18"/>
      <c r="H527" s="9"/>
      <c r="I527" s="17"/>
      <c r="K527" s="2"/>
      <c r="L527" s="8">
        <f>IF(B527="","",COUNTIF($D$3:D527,D527)-IF(D527="M",COUNTIF($P$3:P527,"M"))-IF(D527="F",COUNTIF($P$3:P527,"F")))</f>
      </c>
      <c r="M527" s="2">
        <f t="shared" si="9"/>
        <v>0</v>
      </c>
    </row>
    <row r="528" spans="7:13" ht="15">
      <c r="G528" s="18"/>
      <c r="H528" s="9"/>
      <c r="I528" s="17"/>
      <c r="K528" s="2"/>
      <c r="L528" s="8">
        <f>IF(B528="","",COUNTIF($D$3:D528,D528)-IF(D528="M",COUNTIF($P$3:P528,"M"))-IF(D528="F",COUNTIF($P$3:P528,"F")))</f>
      </c>
      <c r="M528" s="2">
        <f t="shared" si="9"/>
        <v>0</v>
      </c>
    </row>
    <row r="529" spans="7:13" ht="15">
      <c r="G529" s="18"/>
      <c r="H529" s="9"/>
      <c r="I529" s="17"/>
      <c r="K529" s="2"/>
      <c r="L529" s="8">
        <f>IF(B529="","",COUNTIF($D$3:D529,D529)-IF(D529="M",COUNTIF($P$3:P529,"M"))-IF(D529="F",COUNTIF($P$3:P529,"F")))</f>
      </c>
      <c r="M529" s="2">
        <f t="shared" si="9"/>
        <v>0</v>
      </c>
    </row>
    <row r="530" spans="7:13" ht="15">
      <c r="G530" s="18"/>
      <c r="H530" s="9"/>
      <c r="I530" s="17"/>
      <c r="K530" s="2"/>
      <c r="L530" s="8">
        <f>IF(B530="","",COUNTIF($D$3:D530,D530)-IF(D530="M",COUNTIF($P$3:P530,"M"))-IF(D530="F",COUNTIF($P$3:P530,"F")))</f>
      </c>
      <c r="M530" s="2">
        <f t="shared" si="9"/>
        <v>0</v>
      </c>
    </row>
    <row r="531" spans="7:13" ht="15">
      <c r="G531" s="18"/>
      <c r="H531" s="9"/>
      <c r="I531" s="17"/>
      <c r="K531" s="2"/>
      <c r="L531" s="8">
        <f>IF(B531="","",COUNTIF($D$3:D531,D531)-IF(D531="M",COUNTIF($P$3:P531,"M"))-IF(D531="F",COUNTIF($P$3:P531,"F")))</f>
      </c>
      <c r="M531" s="2">
        <f t="shared" si="9"/>
        <v>0</v>
      </c>
    </row>
    <row r="532" spans="7:13" ht="15">
      <c r="G532" s="18"/>
      <c r="H532" s="9"/>
      <c r="I532" s="17"/>
      <c r="K532" s="2"/>
      <c r="L532" s="8">
        <f>IF(B532="","",COUNTIF($D$3:D532,D532)-IF(D532="M",COUNTIF($P$3:P532,"M"))-IF(D532="F",COUNTIF($P$3:P532,"F")))</f>
      </c>
      <c r="M532" s="2">
        <f t="shared" si="9"/>
        <v>0</v>
      </c>
    </row>
    <row r="533" spans="7:13" ht="15">
      <c r="G533" s="18"/>
      <c r="H533" s="9"/>
      <c r="I533" s="17"/>
      <c r="K533" s="2"/>
      <c r="L533" s="8">
        <f>IF(B533="","",COUNTIF($D$3:D533,D533)-IF(D533="M",COUNTIF($P$3:P533,"M"))-IF(D533="F",COUNTIF($P$3:P533,"F")))</f>
      </c>
      <c r="M533" s="2">
        <f t="shared" si="9"/>
        <v>0</v>
      </c>
    </row>
    <row r="534" spans="7:13" ht="15">
      <c r="G534" s="18"/>
      <c r="H534" s="9"/>
      <c r="I534" s="17"/>
      <c r="K534" s="2"/>
      <c r="L534" s="8">
        <f>IF(B534="","",COUNTIF($D$3:D534,D534)-IF(D534="M",COUNTIF($P$3:P534,"M"))-IF(D534="F",COUNTIF($P$3:P534,"F")))</f>
      </c>
      <c r="M534" s="2">
        <f t="shared" si="9"/>
        <v>0</v>
      </c>
    </row>
    <row r="535" spans="7:13" ht="15">
      <c r="G535" s="18"/>
      <c r="H535" s="9"/>
      <c r="I535" s="17"/>
      <c r="K535" s="2"/>
      <c r="L535" s="8">
        <f>IF(B535="","",COUNTIF($D$3:D535,D535)-IF(D535="M",COUNTIF($P$3:P535,"M"))-IF(D535="F",COUNTIF($P$3:P535,"F")))</f>
      </c>
      <c r="M535" s="2">
        <f t="shared" si="9"/>
        <v>0</v>
      </c>
    </row>
    <row r="536" spans="7:13" ht="15">
      <c r="G536" s="18"/>
      <c r="H536" s="9"/>
      <c r="I536" s="17"/>
      <c r="K536" s="2"/>
      <c r="L536" s="8">
        <f>IF(B536="","",COUNTIF($D$3:D536,D536)-IF(D536="M",COUNTIF($P$3:P536,"M"))-IF(D536="F",COUNTIF($P$3:P536,"F")))</f>
      </c>
      <c r="M536" s="2">
        <f t="shared" si="9"/>
        <v>0</v>
      </c>
    </row>
    <row r="537" spans="7:13" ht="15">
      <c r="G537" s="18"/>
      <c r="H537" s="9"/>
      <c r="I537" s="17"/>
      <c r="K537" s="2"/>
      <c r="L537" s="8">
        <f>IF(B537="","",COUNTIF($D$3:D537,D537)-IF(D537="M",COUNTIF($P$3:P537,"M"))-IF(D537="F",COUNTIF($P$3:P537,"F")))</f>
      </c>
      <c r="M537" s="2">
        <f t="shared" si="9"/>
        <v>0</v>
      </c>
    </row>
    <row r="538" spans="7:13" ht="15">
      <c r="G538" s="18"/>
      <c r="H538" s="9"/>
      <c r="I538" s="17"/>
      <c r="K538" s="2"/>
      <c r="L538" s="8">
        <f>IF(B538="","",COUNTIF($D$3:D538,D538)-IF(D538="M",COUNTIF($P$3:P538,"M"))-IF(D538="F",COUNTIF($P$3:P538,"F")))</f>
      </c>
      <c r="M538" s="2">
        <f t="shared" si="9"/>
        <v>0</v>
      </c>
    </row>
    <row r="539" spans="7:13" ht="15">
      <c r="G539" s="18"/>
      <c r="H539" s="9"/>
      <c r="I539" s="17"/>
      <c r="K539" s="2"/>
      <c r="L539" s="8">
        <f>IF(B539="","",COUNTIF($D$3:D539,D539)-IF(D539="M",COUNTIF($P$3:P539,"M"))-IF(D539="F",COUNTIF($P$3:P539,"F")))</f>
      </c>
      <c r="M539" s="2">
        <f t="shared" si="9"/>
        <v>0</v>
      </c>
    </row>
    <row r="540" spans="7:13" ht="15">
      <c r="G540" s="18"/>
      <c r="H540" s="9"/>
      <c r="I540" s="17"/>
      <c r="K540" s="2"/>
      <c r="L540" s="8">
        <f>IF(B540="","",COUNTIF($D$3:D540,D540)-IF(D540="M",COUNTIF($P$3:P540,"M"))-IF(D540="F",COUNTIF($P$3:P540,"F")))</f>
      </c>
      <c r="M540" s="2">
        <f t="shared" si="9"/>
        <v>0</v>
      </c>
    </row>
    <row r="541" spans="7:13" ht="15">
      <c r="G541" s="18"/>
      <c r="H541" s="9"/>
      <c r="I541" s="17"/>
      <c r="K541" s="2"/>
      <c r="L541" s="8">
        <f>IF(B541="","",COUNTIF($D$3:D541,D541)-IF(D541="M",COUNTIF($P$3:P541,"M"))-IF(D541="F",COUNTIF($P$3:P541,"F")))</f>
      </c>
      <c r="M541" s="2">
        <f t="shared" si="9"/>
        <v>0</v>
      </c>
    </row>
    <row r="542" spans="7:13" ht="15">
      <c r="G542" s="18"/>
      <c r="H542" s="9"/>
      <c r="I542" s="17"/>
      <c r="K542" s="2"/>
      <c r="L542" s="8">
        <f>IF(B542="","",COUNTIF($D$3:D542,D542)-IF(D542="M",COUNTIF($P$3:P542,"M"))-IF(D542="F",COUNTIF($P$3:P542,"F")))</f>
      </c>
      <c r="M542" s="2">
        <f t="shared" si="9"/>
        <v>0</v>
      </c>
    </row>
    <row r="543" spans="7:13" ht="15">
      <c r="G543" s="18"/>
      <c r="H543" s="9"/>
      <c r="I543" s="17"/>
      <c r="K543" s="2"/>
      <c r="L543" s="8">
        <f>IF(B543="","",COUNTIF($D$3:D543,D543)-IF(D543="M",COUNTIF($P$3:P543,"M"))-IF(D543="F",COUNTIF($P$3:P543,"F")))</f>
      </c>
      <c r="M543" s="2">
        <f t="shared" si="9"/>
        <v>0</v>
      </c>
    </row>
    <row r="544" spans="7:13" ht="15">
      <c r="G544" s="18"/>
      <c r="H544" s="9"/>
      <c r="I544" s="17"/>
      <c r="K544" s="2"/>
      <c r="L544" s="8">
        <f>IF(B544="","",COUNTIF($D$3:D544,D544)-IF(D544="M",COUNTIF($P$3:P544,"M"))-IF(D544="F",COUNTIF($P$3:P544,"F")))</f>
      </c>
      <c r="M544" s="2">
        <f t="shared" si="9"/>
        <v>0</v>
      </c>
    </row>
    <row r="545" spans="7:13" ht="15">
      <c r="G545" s="18"/>
      <c r="H545" s="9"/>
      <c r="I545" s="17"/>
      <c r="K545" s="2"/>
      <c r="L545" s="8">
        <f>IF(B545="","",COUNTIF($D$3:D545,D545)-IF(D545="M",COUNTIF($P$3:P545,"M"))-IF(D545="F",COUNTIF($P$3:P545,"F")))</f>
      </c>
      <c r="M545" s="2">
        <f t="shared" si="9"/>
        <v>0</v>
      </c>
    </row>
    <row r="546" spans="7:13" ht="15">
      <c r="G546" s="18"/>
      <c r="H546" s="9"/>
      <c r="I546" s="17"/>
      <c r="K546" s="2"/>
      <c r="L546" s="8">
        <f>IF(B546="","",COUNTIF($D$3:D546,D546)-IF(D546="M",COUNTIF($P$3:P546,"M"))-IF(D546="F",COUNTIF($P$3:P546,"F")))</f>
      </c>
      <c r="M546" s="2">
        <f t="shared" si="9"/>
        <v>0</v>
      </c>
    </row>
    <row r="547" spans="7:13" ht="15">
      <c r="G547" s="18"/>
      <c r="H547" s="9"/>
      <c r="I547" s="17"/>
      <c r="K547" s="2"/>
      <c r="L547" s="8">
        <f>IF(B547="","",COUNTIF($D$3:D547,D547)-IF(D547="M",COUNTIF($P$3:P547,"M"))-IF(D547="F",COUNTIF($P$3:P547,"F")))</f>
      </c>
      <c r="M547" s="2">
        <f aca="true" t="shared" si="10" ref="M547:M610">A547</f>
        <v>0</v>
      </c>
    </row>
    <row r="548" spans="7:13" ht="15">
      <c r="G548" s="18"/>
      <c r="H548" s="9"/>
      <c r="I548" s="17"/>
      <c r="K548" s="2"/>
      <c r="L548" s="8">
        <f>IF(B548="","",COUNTIF($D$3:D548,D548)-IF(D548="M",COUNTIF($P$3:P548,"M"))-IF(D548="F",COUNTIF($P$3:P548,"F")))</f>
      </c>
      <c r="M548" s="2">
        <f t="shared" si="10"/>
        <v>0</v>
      </c>
    </row>
    <row r="549" spans="7:13" ht="15">
      <c r="G549" s="18"/>
      <c r="H549" s="9"/>
      <c r="I549" s="17"/>
      <c r="K549" s="2"/>
      <c r="L549" s="8">
        <f>IF(B549="","",COUNTIF($D$3:D549,D549)-IF(D549="M",COUNTIF($P$3:P549,"M"))-IF(D549="F",COUNTIF($P$3:P549,"F")))</f>
      </c>
      <c r="M549" s="2">
        <f t="shared" si="10"/>
        <v>0</v>
      </c>
    </row>
    <row r="550" spans="7:13" ht="15">
      <c r="G550" s="18"/>
      <c r="H550" s="9"/>
      <c r="I550" s="17"/>
      <c r="K550" s="2"/>
      <c r="L550" s="8">
        <f>IF(B550="","",COUNTIF($D$3:D550,D550)-IF(D550="M",COUNTIF($P$3:P550,"M"))-IF(D550="F",COUNTIF($P$3:P550,"F")))</f>
      </c>
      <c r="M550" s="2">
        <f t="shared" si="10"/>
        <v>0</v>
      </c>
    </row>
    <row r="551" spans="7:13" ht="15">
      <c r="G551" s="18"/>
      <c r="H551" s="9"/>
      <c r="I551" s="17"/>
      <c r="K551" s="2"/>
      <c r="L551" s="8">
        <f>IF(B551="","",COUNTIF($D$3:D551,D551)-IF(D551="M",COUNTIF($P$3:P551,"M"))-IF(D551="F",COUNTIF($P$3:P551,"F")))</f>
      </c>
      <c r="M551" s="2">
        <f t="shared" si="10"/>
        <v>0</v>
      </c>
    </row>
    <row r="552" spans="7:13" ht="15">
      <c r="G552" s="18"/>
      <c r="H552" s="9"/>
      <c r="I552" s="17"/>
      <c r="K552" s="2"/>
      <c r="L552" s="8">
        <f>IF(B552="","",COUNTIF($D$3:D552,D552)-IF(D552="M",COUNTIF($P$3:P552,"M"))-IF(D552="F",COUNTIF($P$3:P552,"F")))</f>
      </c>
      <c r="M552" s="2">
        <f t="shared" si="10"/>
        <v>0</v>
      </c>
    </row>
    <row r="553" spans="7:13" ht="15">
      <c r="G553" s="18"/>
      <c r="H553" s="9"/>
      <c r="I553" s="17"/>
      <c r="K553" s="2"/>
      <c r="L553" s="8">
        <f>IF(B553="","",COUNTIF($D$3:D553,D553)-IF(D553="M",COUNTIF($P$3:P553,"M"))-IF(D553="F",COUNTIF($P$3:P553,"F")))</f>
      </c>
      <c r="M553" s="2">
        <f t="shared" si="10"/>
        <v>0</v>
      </c>
    </row>
    <row r="554" spans="7:13" ht="15">
      <c r="G554" s="18"/>
      <c r="H554" s="9"/>
      <c r="I554" s="17"/>
      <c r="K554" s="2"/>
      <c r="L554" s="8">
        <f>IF(B554="","",COUNTIF($D$3:D554,D554)-IF(D554="M",COUNTIF($P$3:P554,"M"))-IF(D554="F",COUNTIF($P$3:P554,"F")))</f>
      </c>
      <c r="M554" s="2">
        <f t="shared" si="10"/>
        <v>0</v>
      </c>
    </row>
    <row r="555" spans="7:13" ht="15">
      <c r="G555" s="18"/>
      <c r="H555" s="9"/>
      <c r="I555" s="17"/>
      <c r="K555" s="2"/>
      <c r="L555" s="8">
        <f>IF(B555="","",COUNTIF($D$3:D555,D555)-IF(D555="M",COUNTIF($P$3:P555,"M"))-IF(D555="F",COUNTIF($P$3:P555,"F")))</f>
      </c>
      <c r="M555" s="2">
        <f t="shared" si="10"/>
        <v>0</v>
      </c>
    </row>
    <row r="556" spans="7:13" ht="15">
      <c r="G556" s="18"/>
      <c r="H556" s="9"/>
      <c r="I556" s="17"/>
      <c r="K556" s="2"/>
      <c r="L556" s="8">
        <f>IF(B556="","",COUNTIF($D$3:D556,D556)-IF(D556="M",COUNTIF($P$3:P556,"M"))-IF(D556="F",COUNTIF($P$3:P556,"F")))</f>
      </c>
      <c r="M556" s="2">
        <f t="shared" si="10"/>
        <v>0</v>
      </c>
    </row>
    <row r="557" spans="7:13" ht="15">
      <c r="G557" s="18"/>
      <c r="H557" s="9"/>
      <c r="I557" s="17"/>
      <c r="K557" s="2"/>
      <c r="L557" s="8">
        <f>IF(B557="","",COUNTIF($D$3:D557,D557)-IF(D557="M",COUNTIF($P$3:P557,"M"))-IF(D557="F",COUNTIF($P$3:P557,"F")))</f>
      </c>
      <c r="M557" s="2">
        <f t="shared" si="10"/>
        <v>0</v>
      </c>
    </row>
    <row r="558" spans="7:13" ht="15">
      <c r="G558" s="18"/>
      <c r="H558" s="9"/>
      <c r="I558" s="17"/>
      <c r="K558" s="2"/>
      <c r="L558" s="8">
        <f>IF(B558="","",COUNTIF($D$3:D558,D558)-IF(D558="M",COUNTIF($P$3:P558,"M"))-IF(D558="F",COUNTIF($P$3:P558,"F")))</f>
      </c>
      <c r="M558" s="2">
        <f t="shared" si="10"/>
        <v>0</v>
      </c>
    </row>
    <row r="559" spans="7:13" ht="15">
      <c r="G559" s="18"/>
      <c r="H559" s="9"/>
      <c r="I559" s="17"/>
      <c r="K559" s="2"/>
      <c r="L559" s="8">
        <f>IF(B559="","",COUNTIF($D$3:D559,D559)-IF(D559="M",COUNTIF($P$3:P559,"M"))-IF(D559="F",COUNTIF($P$3:P559,"F")))</f>
      </c>
      <c r="M559" s="2">
        <f t="shared" si="10"/>
        <v>0</v>
      </c>
    </row>
    <row r="560" spans="7:13" ht="15">
      <c r="G560" s="18"/>
      <c r="H560" s="9"/>
      <c r="I560" s="17"/>
      <c r="K560" s="2"/>
      <c r="L560" s="8">
        <f>IF(B560="","",COUNTIF($D$3:D560,D560)-IF(D560="M",COUNTIF($P$3:P560,"M"))-IF(D560="F",COUNTIF($P$3:P560,"F")))</f>
      </c>
      <c r="M560" s="2">
        <f t="shared" si="10"/>
        <v>0</v>
      </c>
    </row>
    <row r="561" spans="7:13" ht="15">
      <c r="G561" s="18"/>
      <c r="H561" s="9"/>
      <c r="I561" s="17"/>
      <c r="K561" s="2"/>
      <c r="L561" s="8">
        <f>IF(B561="","",COUNTIF($D$3:D561,D561)-IF(D561="M",COUNTIF($P$3:P561,"M"))-IF(D561="F",COUNTIF($P$3:P561,"F")))</f>
      </c>
      <c r="M561" s="2">
        <f t="shared" si="10"/>
        <v>0</v>
      </c>
    </row>
    <row r="562" spans="7:13" ht="15">
      <c r="G562" s="18"/>
      <c r="H562" s="9"/>
      <c r="I562" s="17"/>
      <c r="K562" s="2"/>
      <c r="L562" s="8">
        <f>IF(B562="","",COUNTIF($D$3:D562,D562)-IF(D562="M",COUNTIF($P$3:P562,"M"))-IF(D562="F",COUNTIF($P$3:P562,"F")))</f>
      </c>
      <c r="M562" s="2">
        <f t="shared" si="10"/>
        <v>0</v>
      </c>
    </row>
    <row r="563" spans="7:13" ht="15">
      <c r="G563" s="18"/>
      <c r="H563" s="9"/>
      <c r="I563" s="17"/>
      <c r="K563" s="2"/>
      <c r="L563" s="8">
        <f>IF(B563="","",COUNTIF($D$3:D563,D563)-IF(D563="M",COUNTIF($P$3:P563,"M"))-IF(D563="F",COUNTIF($P$3:P563,"F")))</f>
      </c>
      <c r="M563" s="2">
        <f t="shared" si="10"/>
        <v>0</v>
      </c>
    </row>
    <row r="564" spans="7:13" ht="15">
      <c r="G564" s="18"/>
      <c r="H564" s="9"/>
      <c r="I564" s="17"/>
      <c r="K564" s="2"/>
      <c r="L564" s="8">
        <f>IF(B564="","",COUNTIF($D$3:D564,D564)-IF(D564="M",COUNTIF($P$3:P564,"M"))-IF(D564="F",COUNTIF($P$3:P564,"F")))</f>
      </c>
      <c r="M564" s="2">
        <f t="shared" si="10"/>
        <v>0</v>
      </c>
    </row>
    <row r="565" spans="7:13" ht="15">
      <c r="G565" s="18"/>
      <c r="H565" s="9"/>
      <c r="I565" s="17"/>
      <c r="K565" s="2"/>
      <c r="L565" s="8">
        <f>IF(B565="","",COUNTIF($D$3:D565,D565)-IF(D565="M",COUNTIF($P$3:P565,"M"))-IF(D565="F",COUNTIF($P$3:P565,"F")))</f>
      </c>
      <c r="M565" s="2">
        <f t="shared" si="10"/>
        <v>0</v>
      </c>
    </row>
    <row r="566" spans="7:13" ht="15">
      <c r="G566" s="18"/>
      <c r="H566" s="9"/>
      <c r="I566" s="17"/>
      <c r="K566" s="2"/>
      <c r="L566" s="8">
        <f>IF(B566="","",COUNTIF($D$3:D566,D566)-IF(D566="M",COUNTIF($P$3:P566,"M"))-IF(D566="F",COUNTIF($P$3:P566,"F")))</f>
      </c>
      <c r="M566" s="2">
        <f t="shared" si="10"/>
        <v>0</v>
      </c>
    </row>
    <row r="567" spans="7:13" ht="15">
      <c r="G567" s="18"/>
      <c r="H567" s="9"/>
      <c r="I567" s="17"/>
      <c r="K567" s="2"/>
      <c r="L567" s="8">
        <f>IF(B567="","",COUNTIF($D$3:D567,D567)-IF(D567="M",COUNTIF($P$3:P567,"M"))-IF(D567="F",COUNTIF($P$3:P567,"F")))</f>
      </c>
      <c r="M567" s="2">
        <f t="shared" si="10"/>
        <v>0</v>
      </c>
    </row>
    <row r="568" spans="7:13" ht="15">
      <c r="G568" s="18"/>
      <c r="H568" s="9"/>
      <c r="I568" s="17"/>
      <c r="K568" s="2"/>
      <c r="L568" s="8">
        <f>IF(B568="","",COUNTIF($D$3:D568,D568)-IF(D568="M",COUNTIF($P$3:P568,"M"))-IF(D568="F",COUNTIF($P$3:P568,"F")))</f>
      </c>
      <c r="M568" s="2">
        <f t="shared" si="10"/>
        <v>0</v>
      </c>
    </row>
    <row r="569" spans="7:13" ht="15">
      <c r="G569" s="18"/>
      <c r="H569" s="9"/>
      <c r="I569" s="17"/>
      <c r="K569" s="2"/>
      <c r="L569" s="8">
        <f>IF(B569="","",COUNTIF($D$3:D569,D569)-IF(D569="M",COUNTIF($P$3:P569,"M"))-IF(D569="F",COUNTIF($P$3:P569,"F")))</f>
      </c>
      <c r="M569" s="2">
        <f t="shared" si="10"/>
        <v>0</v>
      </c>
    </row>
    <row r="570" spans="7:13" ht="15">
      <c r="G570" s="18"/>
      <c r="H570" s="9"/>
      <c r="I570" s="17"/>
      <c r="K570" s="2"/>
      <c r="L570" s="8">
        <f>IF(B570="","",COUNTIF($D$3:D570,D570)-IF(D570="M",COUNTIF($P$3:P570,"M"))-IF(D570="F",COUNTIF($P$3:P570,"F")))</f>
      </c>
      <c r="M570" s="2">
        <f t="shared" si="10"/>
        <v>0</v>
      </c>
    </row>
    <row r="571" spans="7:13" ht="15">
      <c r="G571" s="18"/>
      <c r="H571" s="9"/>
      <c r="I571" s="17"/>
      <c r="K571" s="2"/>
      <c r="L571" s="8">
        <f>IF(B571="","",COUNTIF($D$3:D571,D571)-IF(D571="M",COUNTIF($P$3:P571,"M"))-IF(D571="F",COUNTIF($P$3:P571,"F")))</f>
      </c>
      <c r="M571" s="2">
        <f t="shared" si="10"/>
        <v>0</v>
      </c>
    </row>
    <row r="572" spans="7:13" ht="15">
      <c r="G572" s="18"/>
      <c r="H572" s="9"/>
      <c r="I572" s="17"/>
      <c r="K572" s="2"/>
      <c r="L572" s="8">
        <f>IF(B572="","",COUNTIF($D$3:D572,D572)-IF(D572="M",COUNTIF($P$3:P572,"M"))-IF(D572="F",COUNTIF($P$3:P572,"F")))</f>
      </c>
      <c r="M572" s="2">
        <f t="shared" si="10"/>
        <v>0</v>
      </c>
    </row>
    <row r="573" spans="7:13" ht="15">
      <c r="G573" s="18"/>
      <c r="H573" s="9"/>
      <c r="I573" s="17"/>
      <c r="K573" s="2"/>
      <c r="L573" s="8">
        <f>IF(B573="","",COUNTIF($D$3:D573,D573)-IF(D573="M",COUNTIF($P$3:P573,"M"))-IF(D573="F",COUNTIF($P$3:P573,"F")))</f>
      </c>
      <c r="M573" s="2">
        <f t="shared" si="10"/>
        <v>0</v>
      </c>
    </row>
    <row r="574" spans="7:13" ht="15">
      <c r="G574" s="18"/>
      <c r="H574" s="9"/>
      <c r="I574" s="17"/>
      <c r="K574" s="2"/>
      <c r="L574" s="8">
        <f>IF(B574="","",COUNTIF($D$3:D574,D574)-IF(D574="M",COUNTIF($P$3:P574,"M"))-IF(D574="F",COUNTIF($P$3:P574,"F")))</f>
      </c>
      <c r="M574" s="2">
        <f t="shared" si="10"/>
        <v>0</v>
      </c>
    </row>
    <row r="575" spans="7:13" ht="15">
      <c r="G575" s="18"/>
      <c r="H575" s="9"/>
      <c r="I575" s="17"/>
      <c r="K575" s="2"/>
      <c r="L575" s="8">
        <f>IF(B575="","",COUNTIF($D$3:D575,D575)-IF(D575="M",COUNTIF($P$3:P575,"M"))-IF(D575="F",COUNTIF($P$3:P575,"F")))</f>
      </c>
      <c r="M575" s="2">
        <f t="shared" si="10"/>
        <v>0</v>
      </c>
    </row>
    <row r="576" spans="7:13" ht="15">
      <c r="G576" s="18"/>
      <c r="H576" s="9"/>
      <c r="I576" s="17"/>
      <c r="K576" s="2"/>
      <c r="L576" s="8">
        <f>IF(B576="","",COUNTIF($D$3:D576,D576)-IF(D576="M",COUNTIF($P$3:P576,"M"))-IF(D576="F",COUNTIF($P$3:P576,"F")))</f>
      </c>
      <c r="M576" s="2">
        <f t="shared" si="10"/>
        <v>0</v>
      </c>
    </row>
    <row r="577" spans="7:13" ht="15">
      <c r="G577" s="18"/>
      <c r="H577" s="9"/>
      <c r="I577" s="17"/>
      <c r="K577" s="2"/>
      <c r="L577" s="8">
        <f>IF(B577="","",COUNTIF($D$3:D577,D577)-IF(D577="M",COUNTIF($P$3:P577,"M"))-IF(D577="F",COUNTIF($P$3:P577,"F")))</f>
      </c>
      <c r="M577" s="2">
        <f t="shared" si="10"/>
        <v>0</v>
      </c>
    </row>
    <row r="578" spans="7:13" ht="15">
      <c r="G578" s="18"/>
      <c r="H578" s="9"/>
      <c r="I578" s="17"/>
      <c r="K578" s="2"/>
      <c r="L578" s="8">
        <f>IF(B578="","",COUNTIF($D$3:D578,D578)-IF(D578="M",COUNTIF($P$3:P578,"M"))-IF(D578="F",COUNTIF($P$3:P578,"F")))</f>
      </c>
      <c r="M578" s="2">
        <f t="shared" si="10"/>
        <v>0</v>
      </c>
    </row>
    <row r="579" spans="7:13" ht="15">
      <c r="G579" s="18"/>
      <c r="H579" s="9"/>
      <c r="I579" s="17"/>
      <c r="K579" s="2"/>
      <c r="L579" s="8">
        <f>IF(B579="","",COUNTIF($D$3:D579,D579)-IF(D579="M",COUNTIF($P$3:P579,"M"))-IF(D579="F",COUNTIF($P$3:P579,"F")))</f>
      </c>
      <c r="M579" s="2">
        <f t="shared" si="10"/>
        <v>0</v>
      </c>
    </row>
    <row r="580" spans="7:13" ht="15">
      <c r="G580" s="18"/>
      <c r="H580" s="9"/>
      <c r="I580" s="17"/>
      <c r="K580" s="2"/>
      <c r="L580" s="8">
        <f>IF(B580="","",COUNTIF($D$3:D580,D580)-IF(D580="M",COUNTIF($P$3:P580,"M"))-IF(D580="F",COUNTIF($P$3:P580,"F")))</f>
      </c>
      <c r="M580" s="2">
        <f t="shared" si="10"/>
        <v>0</v>
      </c>
    </row>
    <row r="581" spans="7:13" ht="15">
      <c r="G581" s="18"/>
      <c r="H581" s="9"/>
      <c r="I581" s="17"/>
      <c r="K581" s="2"/>
      <c r="L581" s="8">
        <f>IF(B581="","",COUNTIF($D$3:D581,D581)-IF(D581="M",COUNTIF($P$3:P581,"M"))-IF(D581="F",COUNTIF($P$3:P581,"F")))</f>
      </c>
      <c r="M581" s="2">
        <f t="shared" si="10"/>
        <v>0</v>
      </c>
    </row>
    <row r="582" spans="7:13" ht="15">
      <c r="G582" s="18"/>
      <c r="H582" s="9"/>
      <c r="I582" s="17"/>
      <c r="K582" s="2"/>
      <c r="L582" s="8">
        <f>IF(B582="","",COUNTIF($D$3:D582,D582)-IF(D582="M",COUNTIF($P$3:P582,"M"))-IF(D582="F",COUNTIF($P$3:P582,"F")))</f>
      </c>
      <c r="M582" s="2">
        <f t="shared" si="10"/>
        <v>0</v>
      </c>
    </row>
    <row r="583" spans="7:13" ht="15">
      <c r="G583" s="18"/>
      <c r="H583" s="9"/>
      <c r="I583" s="17"/>
      <c r="K583" s="2"/>
      <c r="L583" s="8">
        <f>IF(B583="","",COUNTIF($D$3:D583,D583)-IF(D583="M",COUNTIF($P$3:P583,"M"))-IF(D583="F",COUNTIF($P$3:P583,"F")))</f>
      </c>
      <c r="M583" s="2">
        <f t="shared" si="10"/>
        <v>0</v>
      </c>
    </row>
    <row r="584" spans="7:13" ht="15">
      <c r="G584" s="18"/>
      <c r="H584" s="9"/>
      <c r="I584" s="17"/>
      <c r="K584" s="2"/>
      <c r="L584" s="8">
        <f>IF(B584="","",COUNTIF($D$3:D584,D584)-IF(D584="M",COUNTIF($P$3:P584,"M"))-IF(D584="F",COUNTIF($P$3:P584,"F")))</f>
      </c>
      <c r="M584" s="2">
        <f t="shared" si="10"/>
        <v>0</v>
      </c>
    </row>
    <row r="585" spans="7:13" ht="15">
      <c r="G585" s="18"/>
      <c r="H585" s="9"/>
      <c r="I585" s="17"/>
      <c r="K585" s="2"/>
      <c r="L585" s="8">
        <f>IF(B585="","",COUNTIF($D$3:D585,D585)-IF(D585="M",COUNTIF($P$3:P585,"M"))-IF(D585="F",COUNTIF($P$3:P585,"F")))</f>
      </c>
      <c r="M585" s="2">
        <f t="shared" si="10"/>
        <v>0</v>
      </c>
    </row>
    <row r="586" spans="7:13" ht="15">
      <c r="G586" s="18"/>
      <c r="H586" s="9"/>
      <c r="I586" s="17"/>
      <c r="K586" s="2"/>
      <c r="L586" s="8">
        <f>IF(B586="","",COUNTIF($D$3:D586,D586)-IF(D586="M",COUNTIF($P$3:P586,"M"))-IF(D586="F",COUNTIF($P$3:P586,"F")))</f>
      </c>
      <c r="M586" s="2">
        <f t="shared" si="10"/>
        <v>0</v>
      </c>
    </row>
    <row r="587" spans="7:13" ht="15">
      <c r="G587" s="18"/>
      <c r="H587" s="9"/>
      <c r="I587" s="17"/>
      <c r="K587" s="2"/>
      <c r="L587" s="8">
        <f>IF(B587="","",COUNTIF($D$3:D587,D587)-IF(D587="M",COUNTIF($P$3:P587,"M"))-IF(D587="F",COUNTIF($P$3:P587,"F")))</f>
      </c>
      <c r="M587" s="2">
        <f t="shared" si="10"/>
        <v>0</v>
      </c>
    </row>
    <row r="588" spans="7:13" ht="15">
      <c r="G588" s="18"/>
      <c r="H588" s="9"/>
      <c r="I588" s="17"/>
      <c r="K588" s="2"/>
      <c r="L588" s="8">
        <f>IF(B588="","",COUNTIF($D$3:D588,D588)-IF(D588="M",COUNTIF($P$3:P588,"M"))-IF(D588="F",COUNTIF($P$3:P588,"F")))</f>
      </c>
      <c r="M588" s="2">
        <f t="shared" si="10"/>
        <v>0</v>
      </c>
    </row>
    <row r="589" spans="7:13" ht="15">
      <c r="G589" s="18"/>
      <c r="H589" s="9"/>
      <c r="I589" s="17"/>
      <c r="K589" s="2"/>
      <c r="L589" s="8">
        <f>IF(B589="","",COUNTIF($D$3:D589,D589)-IF(D589="M",COUNTIF($P$3:P589,"M"))-IF(D589="F",COUNTIF($P$3:P589,"F")))</f>
      </c>
      <c r="M589" s="2">
        <f t="shared" si="10"/>
        <v>0</v>
      </c>
    </row>
    <row r="590" spans="7:13" ht="15">
      <c r="G590" s="18"/>
      <c r="H590" s="9"/>
      <c r="I590" s="17"/>
      <c r="K590" s="2"/>
      <c r="L590" s="8">
        <f>IF(B590="","",COUNTIF($D$3:D590,D590)-IF(D590="M",COUNTIF($P$3:P590,"M"))-IF(D590="F",COUNTIF($P$3:P590,"F")))</f>
      </c>
      <c r="M590" s="2">
        <f t="shared" si="10"/>
        <v>0</v>
      </c>
    </row>
    <row r="591" spans="7:13" ht="15">
      <c r="G591" s="18"/>
      <c r="H591" s="9"/>
      <c r="I591" s="17"/>
      <c r="K591" s="2"/>
      <c r="L591" s="8">
        <f>IF(B591="","",COUNTIF($D$3:D591,D591)-IF(D591="M",COUNTIF($P$3:P591,"M"))-IF(D591="F",COUNTIF($P$3:P591,"F")))</f>
      </c>
      <c r="M591" s="2">
        <f t="shared" si="10"/>
        <v>0</v>
      </c>
    </row>
    <row r="592" spans="7:13" ht="15">
      <c r="G592" s="18"/>
      <c r="H592" s="9"/>
      <c r="I592" s="17"/>
      <c r="K592" s="2"/>
      <c r="L592" s="8">
        <f>IF(B592="","",COUNTIF($D$3:D592,D592)-IF(D592="M",COUNTIF($P$3:P592,"M"))-IF(D592="F",COUNTIF($P$3:P592,"F")))</f>
      </c>
      <c r="M592" s="2">
        <f t="shared" si="10"/>
        <v>0</v>
      </c>
    </row>
    <row r="593" spans="7:13" ht="15">
      <c r="G593" s="18"/>
      <c r="H593" s="9"/>
      <c r="I593" s="17"/>
      <c r="K593" s="2"/>
      <c r="L593" s="8">
        <f>IF(B593="","",COUNTIF($D$3:D593,D593)-IF(D593="M",COUNTIF($P$3:P593,"M"))-IF(D593="F",COUNTIF($P$3:P593,"F")))</f>
      </c>
      <c r="M593" s="2">
        <f t="shared" si="10"/>
        <v>0</v>
      </c>
    </row>
    <row r="594" spans="7:13" ht="15">
      <c r="G594" s="18"/>
      <c r="H594" s="9"/>
      <c r="I594" s="17"/>
      <c r="K594" s="2"/>
      <c r="L594" s="8">
        <f>IF(B594="","",COUNTIF($D$3:D594,D594)-IF(D594="M",COUNTIF($P$3:P594,"M"))-IF(D594="F",COUNTIF($P$3:P594,"F")))</f>
      </c>
      <c r="M594" s="2">
        <f t="shared" si="10"/>
        <v>0</v>
      </c>
    </row>
    <row r="595" spans="7:13" ht="15">
      <c r="G595" s="18"/>
      <c r="H595" s="9"/>
      <c r="I595" s="17"/>
      <c r="K595" s="2"/>
      <c r="L595" s="8">
        <f>IF(B595="","",COUNTIF($D$3:D595,D595)-IF(D595="M",COUNTIF($P$3:P595,"M"))-IF(D595="F",COUNTIF($P$3:P595,"F")))</f>
      </c>
      <c r="M595" s="2">
        <f t="shared" si="10"/>
        <v>0</v>
      </c>
    </row>
    <row r="596" spans="7:13" ht="15">
      <c r="G596" s="18"/>
      <c r="H596" s="9"/>
      <c r="I596" s="17"/>
      <c r="K596" s="2"/>
      <c r="L596" s="8">
        <f>IF(B596="","",COUNTIF($D$3:D596,D596)-IF(D596="M",COUNTIF($P$3:P596,"M"))-IF(D596="F",COUNTIF($P$3:P596,"F")))</f>
      </c>
      <c r="M596" s="2">
        <f t="shared" si="10"/>
        <v>0</v>
      </c>
    </row>
    <row r="597" spans="7:13" ht="15">
      <c r="G597" s="18"/>
      <c r="H597" s="9"/>
      <c r="I597" s="17"/>
      <c r="K597" s="2"/>
      <c r="L597" s="8">
        <f>IF(B597="","",COUNTIF($D$3:D597,D597)-IF(D597="M",COUNTIF($P$3:P597,"M"))-IF(D597="F",COUNTIF($P$3:P597,"F")))</f>
      </c>
      <c r="M597" s="2">
        <f t="shared" si="10"/>
        <v>0</v>
      </c>
    </row>
    <row r="598" spans="7:13" ht="15">
      <c r="G598" s="18"/>
      <c r="H598" s="9"/>
      <c r="I598" s="17"/>
      <c r="K598" s="2"/>
      <c r="L598" s="8">
        <f>IF(B598="","",COUNTIF($D$3:D598,D598)-IF(D598="M",COUNTIF($P$3:P598,"M"))-IF(D598="F",COUNTIF($P$3:P598,"F")))</f>
      </c>
      <c r="M598" s="2">
        <f t="shared" si="10"/>
        <v>0</v>
      </c>
    </row>
    <row r="599" spans="7:13" ht="15">
      <c r="G599" s="18"/>
      <c r="H599" s="9"/>
      <c r="I599" s="17"/>
      <c r="K599" s="2"/>
      <c r="L599" s="8">
        <f>IF(B599="","",COUNTIF($D$3:D599,D599)-IF(D599="M",COUNTIF($P$3:P599,"M"))-IF(D599="F",COUNTIF($P$3:P599,"F")))</f>
      </c>
      <c r="M599" s="2">
        <f t="shared" si="10"/>
        <v>0</v>
      </c>
    </row>
    <row r="600" spans="7:13" ht="15">
      <c r="G600" s="18"/>
      <c r="H600" s="9"/>
      <c r="I600" s="17"/>
      <c r="K600" s="2"/>
      <c r="L600" s="8">
        <f>IF(B600="","",COUNTIF($D$3:D600,D600)-IF(D600="M",COUNTIF($P$3:P600,"M"))-IF(D600="F",COUNTIF($P$3:P600,"F")))</f>
      </c>
      <c r="M600" s="2">
        <f t="shared" si="10"/>
        <v>0</v>
      </c>
    </row>
    <row r="601" spans="7:13" ht="15">
      <c r="G601" s="18"/>
      <c r="H601" s="9"/>
      <c r="I601" s="17"/>
      <c r="K601" s="2"/>
      <c r="L601" s="8">
        <f>IF(B601="","",COUNTIF($D$3:D601,D601)-IF(D601="M",COUNTIF($P$3:P601,"M"))-IF(D601="F",COUNTIF($P$3:P601,"F")))</f>
      </c>
      <c r="M601" s="2">
        <f t="shared" si="10"/>
        <v>0</v>
      </c>
    </row>
    <row r="602" spans="7:13" ht="15">
      <c r="G602" s="18"/>
      <c r="H602" s="9"/>
      <c r="I602" s="17"/>
      <c r="K602" s="2"/>
      <c r="L602" s="8">
        <f>IF(B602="","",COUNTIF($D$3:D602,D602)-IF(D602="M",COUNTIF($P$3:P602,"M"))-IF(D602="F",COUNTIF($P$3:P602,"F")))</f>
      </c>
      <c r="M602" s="2">
        <f t="shared" si="10"/>
        <v>0</v>
      </c>
    </row>
    <row r="603" spans="7:13" ht="15">
      <c r="G603" s="18"/>
      <c r="H603" s="9"/>
      <c r="I603" s="17"/>
      <c r="K603" s="2"/>
      <c r="L603" s="8">
        <f>IF(B603="","",COUNTIF($D$3:D603,D603)-IF(D603="M",COUNTIF($P$3:P603,"M"))-IF(D603="F",COUNTIF($P$3:P603,"F")))</f>
      </c>
      <c r="M603" s="2">
        <f t="shared" si="10"/>
        <v>0</v>
      </c>
    </row>
    <row r="604" spans="7:13" ht="15">
      <c r="G604" s="18"/>
      <c r="H604" s="9"/>
      <c r="I604" s="17"/>
      <c r="K604" s="2"/>
      <c r="L604" s="8">
        <f>IF(B604="","",COUNTIF($D$3:D604,D604)-IF(D604="M",COUNTIF($P$3:P604,"M"))-IF(D604="F",COUNTIF($P$3:P604,"F")))</f>
      </c>
      <c r="M604" s="2">
        <f t="shared" si="10"/>
        <v>0</v>
      </c>
    </row>
    <row r="605" spans="7:13" ht="15">
      <c r="G605" s="18"/>
      <c r="H605" s="9"/>
      <c r="I605" s="17"/>
      <c r="K605" s="2"/>
      <c r="L605" s="8">
        <f>IF(B605="","",COUNTIF($D$3:D605,D605)-IF(D605="M",COUNTIF($P$3:P605,"M"))-IF(D605="F",COUNTIF($P$3:P605,"F")))</f>
      </c>
      <c r="M605" s="2">
        <f t="shared" si="10"/>
        <v>0</v>
      </c>
    </row>
    <row r="606" spans="7:13" ht="15">
      <c r="G606" s="18"/>
      <c r="H606" s="9"/>
      <c r="I606" s="17"/>
      <c r="K606" s="2"/>
      <c r="L606" s="8">
        <f>IF(B606="","",COUNTIF($D$3:D606,D606)-IF(D606="M",COUNTIF($P$3:P606,"M"))-IF(D606="F",COUNTIF($P$3:P606,"F")))</f>
      </c>
      <c r="M606" s="2">
        <f t="shared" si="10"/>
        <v>0</v>
      </c>
    </row>
    <row r="607" spans="7:13" ht="15">
      <c r="G607" s="18"/>
      <c r="H607" s="9"/>
      <c r="I607" s="17"/>
      <c r="K607" s="2"/>
      <c r="L607" s="8">
        <f>IF(B607="","",COUNTIF($D$3:D607,D607)-IF(D607="M",COUNTIF($P$3:P607,"M"))-IF(D607="F",COUNTIF($P$3:P607,"F")))</f>
      </c>
      <c r="M607" s="2">
        <f t="shared" si="10"/>
        <v>0</v>
      </c>
    </row>
    <row r="608" spans="7:13" ht="15">
      <c r="G608" s="18"/>
      <c r="H608" s="9"/>
      <c r="I608" s="17"/>
      <c r="K608" s="2"/>
      <c r="L608" s="8">
        <f>IF(B608="","",COUNTIF($D$3:D608,D608)-IF(D608="M",COUNTIF($P$3:P608,"M"))-IF(D608="F",COUNTIF($P$3:P608,"F")))</f>
      </c>
      <c r="M608" s="2">
        <f t="shared" si="10"/>
        <v>0</v>
      </c>
    </row>
    <row r="609" spans="7:13" ht="15">
      <c r="G609" s="18"/>
      <c r="H609" s="9"/>
      <c r="I609" s="17"/>
      <c r="K609" s="2"/>
      <c r="L609" s="8">
        <f>IF(B609="","",COUNTIF($D$3:D609,D609)-IF(D609="M",COUNTIF($P$3:P609,"M"))-IF(D609="F",COUNTIF($P$3:P609,"F")))</f>
      </c>
      <c r="M609" s="2">
        <f t="shared" si="10"/>
        <v>0</v>
      </c>
    </row>
    <row r="610" spans="7:13" ht="15">
      <c r="G610" s="18"/>
      <c r="H610" s="9"/>
      <c r="I610" s="17"/>
      <c r="K610" s="2"/>
      <c r="L610" s="8">
        <f>IF(B610="","",COUNTIF($D$3:D610,D610)-IF(D610="M",COUNTIF($P$3:P610,"M"))-IF(D610="F",COUNTIF($P$3:P610,"F")))</f>
      </c>
      <c r="M610" s="2">
        <f t="shared" si="10"/>
        <v>0</v>
      </c>
    </row>
    <row r="611" spans="7:13" ht="15">
      <c r="G611" s="18"/>
      <c r="H611" s="9"/>
      <c r="I611" s="17"/>
      <c r="K611" s="2"/>
      <c r="L611" s="8">
        <f>IF(B611="","",COUNTIF($D$3:D611,D611)-IF(D611="M",COUNTIF($P$3:P611,"M"))-IF(D611="F",COUNTIF($P$3:P611,"F")))</f>
      </c>
      <c r="M611" s="2">
        <f aca="true" t="shared" si="11" ref="M611:M674">A611</f>
        <v>0</v>
      </c>
    </row>
    <row r="612" spans="7:13" ht="15">
      <c r="G612" s="18"/>
      <c r="H612" s="9"/>
      <c r="I612" s="17"/>
      <c r="K612" s="2"/>
      <c r="L612" s="8">
        <f>IF(B612="","",COUNTIF($D$3:D612,D612)-IF(D612="M",COUNTIF($P$3:P612,"M"))-IF(D612="F",COUNTIF($P$3:P612,"F")))</f>
      </c>
      <c r="M612" s="2">
        <f t="shared" si="11"/>
        <v>0</v>
      </c>
    </row>
    <row r="613" spans="7:13" ht="15">
      <c r="G613" s="18"/>
      <c r="H613" s="9"/>
      <c r="I613" s="17"/>
      <c r="K613" s="2"/>
      <c r="L613" s="8">
        <f>IF(B613="","",COUNTIF($D$3:D613,D613)-IF(D613="M",COUNTIF($P$3:P613,"M"))-IF(D613="F",COUNTIF($P$3:P613,"F")))</f>
      </c>
      <c r="M613" s="2">
        <f t="shared" si="11"/>
        <v>0</v>
      </c>
    </row>
    <row r="614" spans="7:13" ht="15">
      <c r="G614" s="18"/>
      <c r="H614" s="9"/>
      <c r="I614" s="17"/>
      <c r="K614" s="2"/>
      <c r="L614" s="8">
        <f>IF(B614="","",COUNTIF($D$3:D614,D614)-IF(D614="M",COUNTIF($P$3:P614,"M"))-IF(D614="F",COUNTIF($P$3:P614,"F")))</f>
      </c>
      <c r="M614" s="2">
        <f t="shared" si="11"/>
        <v>0</v>
      </c>
    </row>
    <row r="615" spans="7:13" ht="15">
      <c r="G615" s="18"/>
      <c r="H615" s="9"/>
      <c r="I615" s="17"/>
      <c r="K615" s="2"/>
      <c r="L615" s="8">
        <f>IF(B615="","",COUNTIF($D$3:D615,D615)-IF(D615="M",COUNTIF($P$3:P615,"M"))-IF(D615="F",COUNTIF($P$3:P615,"F")))</f>
      </c>
      <c r="M615" s="2">
        <f t="shared" si="11"/>
        <v>0</v>
      </c>
    </row>
    <row r="616" spans="7:13" ht="15">
      <c r="G616" s="18"/>
      <c r="H616" s="9"/>
      <c r="I616" s="17"/>
      <c r="K616" s="2"/>
      <c r="L616" s="8">
        <f>IF(B616="","",COUNTIF($D$3:D616,D616)-IF(D616="M",COUNTIF($P$3:P616,"M"))-IF(D616="F",COUNTIF($P$3:P616,"F")))</f>
      </c>
      <c r="M616" s="2">
        <f t="shared" si="11"/>
        <v>0</v>
      </c>
    </row>
    <row r="617" spans="7:13" ht="15">
      <c r="G617" s="18"/>
      <c r="H617" s="9"/>
      <c r="I617" s="17"/>
      <c r="K617" s="2"/>
      <c r="L617" s="8">
        <f>IF(B617="","",COUNTIF($D$3:D617,D617)-IF(D617="M",COUNTIF($P$3:P617,"M"))-IF(D617="F",COUNTIF($P$3:P617,"F")))</f>
      </c>
      <c r="M617" s="2">
        <f t="shared" si="11"/>
        <v>0</v>
      </c>
    </row>
    <row r="618" spans="7:13" ht="15">
      <c r="G618" s="18"/>
      <c r="H618" s="9"/>
      <c r="I618" s="17"/>
      <c r="K618" s="2"/>
      <c r="L618" s="8">
        <f>IF(B618="","",COUNTIF($D$3:D618,D618)-IF(D618="M",COUNTIF($P$3:P618,"M"))-IF(D618="F",COUNTIF($P$3:P618,"F")))</f>
      </c>
      <c r="M618" s="2">
        <f t="shared" si="11"/>
        <v>0</v>
      </c>
    </row>
    <row r="619" spans="7:13" ht="15">
      <c r="G619" s="18"/>
      <c r="H619" s="9"/>
      <c r="I619" s="17"/>
      <c r="K619" s="2"/>
      <c r="L619" s="8">
        <f>IF(B619="","",COUNTIF($D$3:D619,D619)-IF(D619="M",COUNTIF($P$3:P619,"M"))-IF(D619="F",COUNTIF($P$3:P619,"F")))</f>
      </c>
      <c r="M619" s="2">
        <f t="shared" si="11"/>
        <v>0</v>
      </c>
    </row>
    <row r="620" spans="7:13" ht="15">
      <c r="G620" s="18"/>
      <c r="H620" s="9"/>
      <c r="I620" s="17"/>
      <c r="K620" s="2"/>
      <c r="L620" s="8">
        <f>IF(B620="","",COUNTIF($D$3:D620,D620)-IF(D620="M",COUNTIF($P$3:P620,"M"))-IF(D620="F",COUNTIF($P$3:P620,"F")))</f>
      </c>
      <c r="M620" s="2">
        <f t="shared" si="11"/>
        <v>0</v>
      </c>
    </row>
    <row r="621" spans="7:13" ht="15">
      <c r="G621" s="18"/>
      <c r="H621" s="9"/>
      <c r="I621" s="17"/>
      <c r="K621" s="2"/>
      <c r="L621" s="8">
        <f>IF(B621="","",COUNTIF($D$3:D621,D621)-IF(D621="M",COUNTIF($P$3:P621,"M"))-IF(D621="F",COUNTIF($P$3:P621,"F")))</f>
      </c>
      <c r="M621" s="2">
        <f t="shared" si="11"/>
        <v>0</v>
      </c>
    </row>
    <row r="622" spans="7:13" ht="15">
      <c r="G622" s="18"/>
      <c r="H622" s="9"/>
      <c r="I622" s="17"/>
      <c r="K622" s="2"/>
      <c r="L622" s="8">
        <f>IF(B622="","",COUNTIF($D$3:D622,D622)-IF(D622="M",COUNTIF($P$3:P622,"M"))-IF(D622="F",COUNTIF($P$3:P622,"F")))</f>
      </c>
      <c r="M622" s="2">
        <f t="shared" si="11"/>
        <v>0</v>
      </c>
    </row>
    <row r="623" spans="7:13" ht="15">
      <c r="G623" s="18"/>
      <c r="H623" s="9"/>
      <c r="I623" s="17"/>
      <c r="K623" s="2"/>
      <c r="L623" s="8">
        <f>IF(B623="","",COUNTIF($D$3:D623,D623)-IF(D623="M",COUNTIF($P$3:P623,"M"))-IF(D623="F",COUNTIF($P$3:P623,"F")))</f>
      </c>
      <c r="M623" s="2">
        <f t="shared" si="11"/>
        <v>0</v>
      </c>
    </row>
    <row r="624" spans="7:13" ht="15">
      <c r="G624" s="18"/>
      <c r="H624" s="9"/>
      <c r="I624" s="17"/>
      <c r="K624" s="2"/>
      <c r="L624" s="8">
        <f>IF(B624="","",COUNTIF($D$3:D624,D624)-IF(D624="M",COUNTIF($P$3:P624,"M"))-IF(D624="F",COUNTIF($P$3:P624,"F")))</f>
      </c>
      <c r="M624" s="2">
        <f t="shared" si="11"/>
        <v>0</v>
      </c>
    </row>
    <row r="625" spans="7:13" ht="15">
      <c r="G625" s="18"/>
      <c r="H625" s="9"/>
      <c r="I625" s="17"/>
      <c r="K625" s="2"/>
      <c r="L625" s="8">
        <f>IF(B625="","",COUNTIF($D$3:D625,D625)-IF(D625="M",COUNTIF($P$3:P625,"M"))-IF(D625="F",COUNTIF($P$3:P625,"F")))</f>
      </c>
      <c r="M625" s="2">
        <f t="shared" si="11"/>
        <v>0</v>
      </c>
    </row>
    <row r="626" spans="7:13" ht="15">
      <c r="G626" s="18"/>
      <c r="H626" s="9"/>
      <c r="I626" s="17"/>
      <c r="K626" s="2"/>
      <c r="L626" s="8">
        <f>IF(B626="","",COUNTIF($D$3:D626,D626)-IF(D626="M",COUNTIF($P$3:P626,"M"))-IF(D626="F",COUNTIF($P$3:P626,"F")))</f>
      </c>
      <c r="M626" s="2">
        <f t="shared" si="11"/>
        <v>0</v>
      </c>
    </row>
    <row r="627" spans="7:13" ht="15">
      <c r="G627" s="18"/>
      <c r="H627" s="9"/>
      <c r="I627" s="17"/>
      <c r="K627" s="2"/>
      <c r="L627" s="8">
        <f>IF(B627="","",COUNTIF($D$3:D627,D627)-IF(D627="M",COUNTIF($P$3:P627,"M"))-IF(D627="F",COUNTIF($P$3:P627,"F")))</f>
      </c>
      <c r="M627" s="2">
        <f t="shared" si="11"/>
        <v>0</v>
      </c>
    </row>
    <row r="628" spans="7:13" ht="15">
      <c r="G628" s="18"/>
      <c r="H628" s="9"/>
      <c r="I628" s="17"/>
      <c r="K628" s="2"/>
      <c r="L628" s="8">
        <f>IF(B628="","",COUNTIF($D$3:D628,D628)-IF(D628="M",COUNTIF($P$3:P628,"M"))-IF(D628="F",COUNTIF($P$3:P628,"F")))</f>
      </c>
      <c r="M628" s="2">
        <f t="shared" si="11"/>
        <v>0</v>
      </c>
    </row>
    <row r="629" spans="7:13" ht="15">
      <c r="G629" s="18"/>
      <c r="H629" s="9"/>
      <c r="I629" s="17"/>
      <c r="K629" s="2"/>
      <c r="L629" s="8">
        <f>IF(B629="","",COUNTIF($D$3:D629,D629)-IF(D629="M",COUNTIF($P$3:P629,"M"))-IF(D629="F",COUNTIF($P$3:P629,"F")))</f>
      </c>
      <c r="M629" s="2">
        <f t="shared" si="11"/>
        <v>0</v>
      </c>
    </row>
    <row r="630" spans="7:13" ht="15">
      <c r="G630" s="18"/>
      <c r="H630" s="9"/>
      <c r="I630" s="17"/>
      <c r="K630" s="2"/>
      <c r="L630" s="8">
        <f>IF(B630="","",COUNTIF($D$3:D630,D630)-IF(D630="M",COUNTIF($P$3:P630,"M"))-IF(D630="F",COUNTIF($P$3:P630,"F")))</f>
      </c>
      <c r="M630" s="2">
        <f t="shared" si="11"/>
        <v>0</v>
      </c>
    </row>
    <row r="631" spans="7:13" ht="15">
      <c r="G631" s="18"/>
      <c r="H631" s="9"/>
      <c r="I631" s="17"/>
      <c r="K631" s="2"/>
      <c r="L631" s="8">
        <f>IF(B631="","",COUNTIF($D$3:D631,D631)-IF(D631="M",COUNTIF($P$3:P631,"M"))-IF(D631="F",COUNTIF($P$3:P631,"F")))</f>
      </c>
      <c r="M631" s="2">
        <f t="shared" si="11"/>
        <v>0</v>
      </c>
    </row>
    <row r="632" spans="7:13" ht="15">
      <c r="G632" s="18"/>
      <c r="H632" s="9"/>
      <c r="I632" s="17"/>
      <c r="K632" s="2"/>
      <c r="L632" s="8">
        <f>IF(B632="","",COUNTIF($D$3:D632,D632)-IF(D632="M",COUNTIF($P$3:P632,"M"))-IF(D632="F",COUNTIF($P$3:P632,"F")))</f>
      </c>
      <c r="M632" s="2">
        <f t="shared" si="11"/>
        <v>0</v>
      </c>
    </row>
    <row r="633" spans="7:13" ht="15">
      <c r="G633" s="18"/>
      <c r="H633" s="9"/>
      <c r="I633" s="17"/>
      <c r="K633" s="2"/>
      <c r="L633" s="8">
        <f>IF(B633="","",COUNTIF($D$3:D633,D633)-IF(D633="M",COUNTIF($P$3:P633,"M"))-IF(D633="F",COUNTIF($P$3:P633,"F")))</f>
      </c>
      <c r="M633" s="2">
        <f t="shared" si="11"/>
        <v>0</v>
      </c>
    </row>
    <row r="634" spans="7:13" ht="15">
      <c r="G634" s="18"/>
      <c r="H634" s="9"/>
      <c r="I634" s="17"/>
      <c r="K634" s="2"/>
      <c r="L634" s="8">
        <f>IF(B634="","",COUNTIF($D$3:D634,D634)-IF(D634="M",COUNTIF($P$3:P634,"M"))-IF(D634="F",COUNTIF($P$3:P634,"F")))</f>
      </c>
      <c r="M634" s="2">
        <f t="shared" si="11"/>
        <v>0</v>
      </c>
    </row>
    <row r="635" spans="7:13" ht="15">
      <c r="G635" s="18"/>
      <c r="H635" s="9"/>
      <c r="I635" s="17"/>
      <c r="K635" s="2"/>
      <c r="L635" s="8">
        <f>IF(B635="","",COUNTIF($D$3:D635,D635)-IF(D635="M",COUNTIF($P$3:P635,"M"))-IF(D635="F",COUNTIF($P$3:P635,"F")))</f>
      </c>
      <c r="M635" s="2">
        <f t="shared" si="11"/>
        <v>0</v>
      </c>
    </row>
    <row r="636" spans="7:13" ht="15">
      <c r="G636" s="18"/>
      <c r="H636" s="9"/>
      <c r="I636" s="17"/>
      <c r="K636" s="2"/>
      <c r="L636" s="8">
        <f>IF(B636="","",COUNTIF($D$3:D636,D636)-IF(D636="M",COUNTIF($P$3:P636,"M"))-IF(D636="F",COUNTIF($P$3:P636,"F")))</f>
      </c>
      <c r="M636" s="2">
        <f t="shared" si="11"/>
        <v>0</v>
      </c>
    </row>
    <row r="637" spans="7:13" ht="15">
      <c r="G637" s="18"/>
      <c r="H637" s="9"/>
      <c r="I637" s="17"/>
      <c r="K637" s="2"/>
      <c r="L637" s="8">
        <f>IF(B637="","",COUNTIF($D$3:D637,D637)-IF(D637="M",COUNTIF($P$3:P637,"M"))-IF(D637="F",COUNTIF($P$3:P637,"F")))</f>
      </c>
      <c r="M637" s="2">
        <f t="shared" si="11"/>
        <v>0</v>
      </c>
    </row>
    <row r="638" spans="7:13" ht="15">
      <c r="G638" s="18"/>
      <c r="H638" s="9"/>
      <c r="I638" s="17"/>
      <c r="K638" s="2"/>
      <c r="L638" s="8">
        <f>IF(B638="","",COUNTIF($D$3:D638,D638)-IF(D638="M",COUNTIF($P$3:P638,"M"))-IF(D638="F",COUNTIF($P$3:P638,"F")))</f>
      </c>
      <c r="M638" s="2">
        <f t="shared" si="11"/>
        <v>0</v>
      </c>
    </row>
    <row r="639" spans="7:13" ht="15">
      <c r="G639" s="18"/>
      <c r="H639" s="9"/>
      <c r="I639" s="17"/>
      <c r="K639" s="2"/>
      <c r="L639" s="8">
        <f>IF(B639="","",COUNTIF($D$3:D639,D639)-IF(D639="M",COUNTIF($P$3:P639,"M"))-IF(D639="F",COUNTIF($P$3:P639,"F")))</f>
      </c>
      <c r="M639" s="2">
        <f t="shared" si="11"/>
        <v>0</v>
      </c>
    </row>
    <row r="640" spans="7:13" ht="15">
      <c r="G640" s="18"/>
      <c r="H640" s="9"/>
      <c r="I640" s="17"/>
      <c r="K640" s="2"/>
      <c r="L640" s="8">
        <f>IF(B640="","",COUNTIF($D$3:D640,D640)-IF(D640="M",COUNTIF($P$3:P640,"M"))-IF(D640="F",COUNTIF($P$3:P640,"F")))</f>
      </c>
      <c r="M640" s="2">
        <f t="shared" si="11"/>
        <v>0</v>
      </c>
    </row>
    <row r="641" spans="7:13" ht="15">
      <c r="G641" s="18"/>
      <c r="H641" s="9"/>
      <c r="I641" s="17"/>
      <c r="K641" s="2"/>
      <c r="L641" s="8">
        <f>IF(B641="","",COUNTIF($D$3:D641,D641)-IF(D641="M",COUNTIF($P$3:P641,"M"))-IF(D641="F",COUNTIF($P$3:P641,"F")))</f>
      </c>
      <c r="M641" s="2">
        <f t="shared" si="11"/>
        <v>0</v>
      </c>
    </row>
    <row r="642" spans="7:13" ht="15">
      <c r="G642" s="18"/>
      <c r="H642" s="9"/>
      <c r="I642" s="17"/>
      <c r="K642" s="2"/>
      <c r="L642" s="8">
        <f>IF(B642="","",COUNTIF($D$3:D642,D642)-IF(D642="M",COUNTIF($P$3:P642,"M"))-IF(D642="F",COUNTIF($P$3:P642,"F")))</f>
      </c>
      <c r="M642" s="2">
        <f t="shared" si="11"/>
        <v>0</v>
      </c>
    </row>
    <row r="643" spans="7:13" ht="15">
      <c r="G643" s="18"/>
      <c r="H643" s="9"/>
      <c r="I643" s="17"/>
      <c r="K643" s="2"/>
      <c r="L643" s="8">
        <f>IF(B643="","",COUNTIF($D$3:D643,D643)-IF(D643="M",COUNTIF($P$3:P643,"M"))-IF(D643="F",COUNTIF($P$3:P643,"F")))</f>
      </c>
      <c r="M643" s="2">
        <f t="shared" si="11"/>
        <v>0</v>
      </c>
    </row>
    <row r="644" spans="7:13" ht="15">
      <c r="G644" s="18"/>
      <c r="H644" s="9"/>
      <c r="I644" s="17"/>
      <c r="K644" s="2"/>
      <c r="L644" s="8">
        <f>IF(B644="","",COUNTIF($D$3:D644,D644)-IF(D644="M",COUNTIF($P$3:P644,"M"))-IF(D644="F",COUNTIF($P$3:P644,"F")))</f>
      </c>
      <c r="M644" s="2">
        <f t="shared" si="11"/>
        <v>0</v>
      </c>
    </row>
    <row r="645" spans="7:13" ht="15">
      <c r="G645" s="18"/>
      <c r="H645" s="9"/>
      <c r="I645" s="17"/>
      <c r="K645" s="2"/>
      <c r="L645" s="8">
        <f>IF(B645="","",COUNTIF($D$3:D645,D645)-IF(D645="M",COUNTIF($P$3:P645,"M"))-IF(D645="F",COUNTIF($P$3:P645,"F")))</f>
      </c>
      <c r="M645" s="2">
        <f t="shared" si="11"/>
        <v>0</v>
      </c>
    </row>
    <row r="646" spans="7:13" ht="15">
      <c r="G646" s="18"/>
      <c r="H646" s="9"/>
      <c r="I646" s="17"/>
      <c r="K646" s="2"/>
      <c r="L646" s="8">
        <f>IF(B646="","",COUNTIF($D$3:D646,D646)-IF(D646="M",COUNTIF($P$3:P646,"M"))-IF(D646="F",COUNTIF($P$3:P646,"F")))</f>
      </c>
      <c r="M646" s="2">
        <f t="shared" si="11"/>
        <v>0</v>
      </c>
    </row>
    <row r="647" spans="7:13" ht="15">
      <c r="G647" s="18"/>
      <c r="H647" s="9"/>
      <c r="I647" s="17"/>
      <c r="K647" s="2"/>
      <c r="L647" s="8">
        <f>IF(B647="","",COUNTIF($D$3:D647,D647)-IF(D647="M",COUNTIF($P$3:P647,"M"))-IF(D647="F",COUNTIF($P$3:P647,"F")))</f>
      </c>
      <c r="M647" s="2">
        <f t="shared" si="11"/>
        <v>0</v>
      </c>
    </row>
    <row r="648" spans="7:13" ht="15">
      <c r="G648" s="18"/>
      <c r="H648" s="9"/>
      <c r="I648" s="17"/>
      <c r="K648" s="2"/>
      <c r="L648" s="8">
        <f>IF(B648="","",COUNTIF($D$3:D648,D648)-IF(D648="M",COUNTIF($P$3:P648,"M"))-IF(D648="F",COUNTIF($P$3:P648,"F")))</f>
      </c>
      <c r="M648" s="2">
        <f t="shared" si="11"/>
        <v>0</v>
      </c>
    </row>
    <row r="649" spans="7:13" ht="15">
      <c r="G649" s="18"/>
      <c r="H649" s="9"/>
      <c r="I649" s="17"/>
      <c r="K649" s="2"/>
      <c r="L649" s="8">
        <f>IF(B649="","",COUNTIF($D$3:D649,D649)-IF(D649="M",COUNTIF($P$3:P649,"M"))-IF(D649="F",COUNTIF($P$3:P649,"F")))</f>
      </c>
      <c r="M649" s="2">
        <f t="shared" si="11"/>
        <v>0</v>
      </c>
    </row>
    <row r="650" spans="7:13" ht="15">
      <c r="G650" s="18"/>
      <c r="H650" s="9"/>
      <c r="I650" s="17"/>
      <c r="K650" s="2"/>
      <c r="L650" s="8">
        <f>IF(B650="","",COUNTIF($D$3:D650,D650)-IF(D650="M",COUNTIF($P$3:P650,"M"))-IF(D650="F",COUNTIF($P$3:P650,"F")))</f>
      </c>
      <c r="M650" s="2">
        <f t="shared" si="11"/>
        <v>0</v>
      </c>
    </row>
    <row r="651" spans="7:13" ht="15">
      <c r="G651" s="18"/>
      <c r="H651" s="9"/>
      <c r="I651" s="17"/>
      <c r="K651" s="2"/>
      <c r="L651" s="8">
        <f>IF(B651="","",COUNTIF($D$3:D651,D651)-IF(D651="M",COUNTIF($P$3:P651,"M"))-IF(D651="F",COUNTIF($P$3:P651,"F")))</f>
      </c>
      <c r="M651" s="2">
        <f t="shared" si="11"/>
        <v>0</v>
      </c>
    </row>
    <row r="652" spans="7:13" ht="15">
      <c r="G652" s="18"/>
      <c r="H652" s="9"/>
      <c r="I652" s="17"/>
      <c r="K652" s="2"/>
      <c r="L652" s="8">
        <f>IF(B652="","",COUNTIF($D$3:D652,D652)-IF(D652="M",COUNTIF($P$3:P652,"M"))-IF(D652="F",COUNTIF($P$3:P652,"F")))</f>
      </c>
      <c r="M652" s="2">
        <f t="shared" si="11"/>
        <v>0</v>
      </c>
    </row>
    <row r="653" spans="7:13" ht="15">
      <c r="G653" s="18"/>
      <c r="H653" s="9"/>
      <c r="I653" s="17"/>
      <c r="K653" s="2"/>
      <c r="L653" s="8">
        <f>IF(B653="","",COUNTIF($D$3:D653,D653)-IF(D653="M",COUNTIF($P$3:P653,"M"))-IF(D653="F",COUNTIF($P$3:P653,"F")))</f>
      </c>
      <c r="M653" s="2">
        <f t="shared" si="11"/>
        <v>0</v>
      </c>
    </row>
    <row r="654" spans="7:13" ht="15">
      <c r="G654" s="18"/>
      <c r="H654" s="9"/>
      <c r="I654" s="17"/>
      <c r="K654" s="2"/>
      <c r="L654" s="8">
        <f>IF(B654="","",COUNTIF($D$3:D654,D654)-IF(D654="M",COUNTIF($P$3:P654,"M"))-IF(D654="F",COUNTIF($P$3:P654,"F")))</f>
      </c>
      <c r="M654" s="2">
        <f t="shared" si="11"/>
        <v>0</v>
      </c>
    </row>
    <row r="655" spans="7:13" ht="15">
      <c r="G655" s="18"/>
      <c r="H655" s="9"/>
      <c r="I655" s="17"/>
      <c r="K655" s="2"/>
      <c r="L655" s="8">
        <f>IF(B655="","",COUNTIF($D$3:D655,D655)-IF(D655="M",COUNTIF($P$3:P655,"M"))-IF(D655="F",COUNTIF($P$3:P655,"F")))</f>
      </c>
      <c r="M655" s="2">
        <f t="shared" si="11"/>
        <v>0</v>
      </c>
    </row>
    <row r="656" spans="7:13" ht="15">
      <c r="G656" s="18"/>
      <c r="H656" s="9"/>
      <c r="I656" s="17"/>
      <c r="K656" s="2"/>
      <c r="L656" s="8">
        <f>IF(B656="","",COUNTIF($D$3:D656,D656)-IF(D656="M",COUNTIF($P$3:P656,"M"))-IF(D656="F",COUNTIF($P$3:P656,"F")))</f>
      </c>
      <c r="M656" s="2">
        <f t="shared" si="11"/>
        <v>0</v>
      </c>
    </row>
    <row r="657" spans="7:13" ht="15">
      <c r="G657" s="18"/>
      <c r="H657" s="9"/>
      <c r="I657" s="17"/>
      <c r="K657" s="2"/>
      <c r="L657" s="8">
        <f>IF(B657="","",COUNTIF($D$3:D657,D657)-IF(D657="M",COUNTIF($P$3:P657,"M"))-IF(D657="F",COUNTIF($P$3:P657,"F")))</f>
      </c>
      <c r="M657" s="2">
        <f t="shared" si="11"/>
        <v>0</v>
      </c>
    </row>
    <row r="658" spans="7:13" ht="15">
      <c r="G658" s="18"/>
      <c r="H658" s="9"/>
      <c r="I658" s="17"/>
      <c r="K658" s="2"/>
      <c r="L658" s="8">
        <f>IF(B658="","",COUNTIF($D$3:D658,D658)-IF(D658="M",COUNTIF($P$3:P658,"M"))-IF(D658="F",COUNTIF($P$3:P658,"F")))</f>
      </c>
      <c r="M658" s="2">
        <f t="shared" si="11"/>
        <v>0</v>
      </c>
    </row>
    <row r="659" spans="7:13" ht="15">
      <c r="G659" s="18"/>
      <c r="H659" s="9"/>
      <c r="I659" s="17"/>
      <c r="K659" s="2"/>
      <c r="L659" s="8">
        <f>IF(B659="","",COUNTIF($D$3:D659,D659)-IF(D659="M",COUNTIF($P$3:P659,"M"))-IF(D659="F",COUNTIF($P$3:P659,"F")))</f>
      </c>
      <c r="M659" s="2">
        <f t="shared" si="11"/>
        <v>0</v>
      </c>
    </row>
    <row r="660" spans="7:13" ht="15">
      <c r="G660" s="18"/>
      <c r="H660" s="9"/>
      <c r="I660" s="17"/>
      <c r="K660" s="2"/>
      <c r="L660" s="8">
        <f>IF(B660="","",COUNTIF($D$3:D660,D660)-IF(D660="M",COUNTIF($P$3:P660,"M"))-IF(D660="F",COUNTIF($P$3:P660,"F")))</f>
      </c>
      <c r="M660" s="2">
        <f t="shared" si="11"/>
        <v>0</v>
      </c>
    </row>
    <row r="661" spans="7:13" ht="15">
      <c r="G661" s="18"/>
      <c r="H661" s="9"/>
      <c r="I661" s="17"/>
      <c r="K661" s="2"/>
      <c r="L661" s="8">
        <f>IF(B661="","",COUNTIF($D$3:D661,D661)-IF(D661="M",COUNTIF($P$3:P661,"M"))-IF(D661="F",COUNTIF($P$3:P661,"F")))</f>
      </c>
      <c r="M661" s="2">
        <f t="shared" si="11"/>
        <v>0</v>
      </c>
    </row>
    <row r="662" spans="7:13" ht="15">
      <c r="G662" s="18"/>
      <c r="H662" s="9"/>
      <c r="I662" s="17"/>
      <c r="K662" s="2"/>
      <c r="L662" s="8">
        <f>IF(B662="","",COUNTIF($D$3:D662,D662)-IF(D662="M",COUNTIF($P$3:P662,"M"))-IF(D662="F",COUNTIF($P$3:P662,"F")))</f>
      </c>
      <c r="M662" s="2">
        <f t="shared" si="11"/>
        <v>0</v>
      </c>
    </row>
    <row r="663" spans="7:13" ht="15">
      <c r="G663" s="18"/>
      <c r="H663" s="9"/>
      <c r="I663" s="17"/>
      <c r="K663" s="2"/>
      <c r="L663" s="8">
        <f>IF(B663="","",COUNTIF($D$3:D663,D663)-IF(D663="M",COUNTIF($P$3:P663,"M"))-IF(D663="F",COUNTIF($P$3:P663,"F")))</f>
      </c>
      <c r="M663" s="2">
        <f t="shared" si="11"/>
        <v>0</v>
      </c>
    </row>
    <row r="664" spans="7:13" ht="15">
      <c r="G664" s="18"/>
      <c r="H664" s="9"/>
      <c r="I664" s="17"/>
      <c r="K664" s="2"/>
      <c r="L664" s="8">
        <f>IF(B664="","",COUNTIF($D$3:D664,D664)-IF(D664="M",COUNTIF($P$3:P664,"M"))-IF(D664="F",COUNTIF($P$3:P664,"F")))</f>
      </c>
      <c r="M664" s="2">
        <f t="shared" si="11"/>
        <v>0</v>
      </c>
    </row>
    <row r="665" spans="7:13" ht="15">
      <c r="G665" s="18"/>
      <c r="H665" s="9"/>
      <c r="I665" s="17"/>
      <c r="K665" s="2"/>
      <c r="L665" s="8">
        <f>IF(B665="","",COUNTIF($D$3:D665,D665)-IF(D665="M",COUNTIF($P$3:P665,"M"))-IF(D665="F",COUNTIF($P$3:P665,"F")))</f>
      </c>
      <c r="M665" s="2">
        <f t="shared" si="11"/>
        <v>0</v>
      </c>
    </row>
    <row r="666" spans="7:13" ht="15">
      <c r="G666" s="18"/>
      <c r="H666" s="9"/>
      <c r="I666" s="17"/>
      <c r="K666" s="2"/>
      <c r="L666" s="8">
        <f>IF(B666="","",COUNTIF($D$3:D666,D666)-IF(D666="M",COUNTIF($P$3:P666,"M"))-IF(D666="F",COUNTIF($P$3:P666,"F")))</f>
      </c>
      <c r="M666" s="2">
        <f t="shared" si="11"/>
        <v>0</v>
      </c>
    </row>
    <row r="667" spans="7:13" ht="15">
      <c r="G667" s="18"/>
      <c r="H667" s="9"/>
      <c r="I667" s="17"/>
      <c r="K667" s="2"/>
      <c r="L667" s="8">
        <f>IF(B667="","",COUNTIF($D$3:D667,D667)-IF(D667="M",COUNTIF($P$3:P667,"M"))-IF(D667="F",COUNTIF($P$3:P667,"F")))</f>
      </c>
      <c r="M667" s="2">
        <f t="shared" si="11"/>
        <v>0</v>
      </c>
    </row>
    <row r="668" spans="7:13" ht="15">
      <c r="G668" s="18"/>
      <c r="H668" s="9"/>
      <c r="I668" s="17"/>
      <c r="K668" s="2"/>
      <c r="L668" s="8">
        <f>IF(B668="","",COUNTIF($D$3:D668,D668)-IF(D668="M",COUNTIF($P$3:P668,"M"))-IF(D668="F",COUNTIF($P$3:P668,"F")))</f>
      </c>
      <c r="M668" s="2">
        <f t="shared" si="11"/>
        <v>0</v>
      </c>
    </row>
    <row r="669" spans="7:13" ht="15">
      <c r="G669" s="18"/>
      <c r="H669" s="9"/>
      <c r="I669" s="17"/>
      <c r="K669" s="2"/>
      <c r="L669" s="8">
        <f>IF(B669="","",COUNTIF($D$3:D669,D669)-IF(D669="M",COUNTIF($P$3:P669,"M"))-IF(D669="F",COUNTIF($P$3:P669,"F")))</f>
      </c>
      <c r="M669" s="2">
        <f t="shared" si="11"/>
        <v>0</v>
      </c>
    </row>
    <row r="670" spans="7:13" ht="15">
      <c r="G670" s="18"/>
      <c r="H670" s="9"/>
      <c r="I670" s="17"/>
      <c r="K670" s="2"/>
      <c r="L670" s="8">
        <f>IF(B670="","",COUNTIF($D$3:D670,D670)-IF(D670="M",COUNTIF($P$3:P670,"M"))-IF(D670="F",COUNTIF($P$3:P670,"F")))</f>
      </c>
      <c r="M670" s="2">
        <f t="shared" si="11"/>
        <v>0</v>
      </c>
    </row>
    <row r="671" spans="7:13" ht="15">
      <c r="G671" s="18"/>
      <c r="H671" s="9"/>
      <c r="I671" s="17"/>
      <c r="K671" s="2"/>
      <c r="L671" s="8">
        <f>IF(B671="","",COUNTIF($D$3:D671,D671)-IF(D671="M",COUNTIF($P$3:P671,"M"))-IF(D671="F",COUNTIF($P$3:P671,"F")))</f>
      </c>
      <c r="M671" s="2">
        <f t="shared" si="11"/>
        <v>0</v>
      </c>
    </row>
    <row r="672" spans="7:13" ht="15">
      <c r="G672" s="18"/>
      <c r="H672" s="9"/>
      <c r="I672" s="17"/>
      <c r="K672" s="2"/>
      <c r="L672" s="8">
        <f>IF(B672="","",COUNTIF($D$3:D672,D672)-IF(D672="M",COUNTIF($P$3:P672,"M"))-IF(D672="F",COUNTIF($P$3:P672,"F")))</f>
      </c>
      <c r="M672" s="2">
        <f t="shared" si="11"/>
        <v>0</v>
      </c>
    </row>
    <row r="673" spans="7:13" ht="15">
      <c r="G673" s="18"/>
      <c r="H673" s="9"/>
      <c r="I673" s="17"/>
      <c r="K673" s="2"/>
      <c r="L673" s="8">
        <f>IF(B673="","",COUNTIF($D$3:D673,D673)-IF(D673="M",COUNTIF($P$3:P673,"M"))-IF(D673="F",COUNTIF($P$3:P673,"F")))</f>
      </c>
      <c r="M673" s="2">
        <f t="shared" si="11"/>
        <v>0</v>
      </c>
    </row>
    <row r="674" spans="7:13" ht="15">
      <c r="G674" s="18"/>
      <c r="H674" s="9"/>
      <c r="I674" s="17"/>
      <c r="K674" s="2"/>
      <c r="L674" s="8">
        <f>IF(B674="","",COUNTIF($D$3:D674,D674)-IF(D674="M",COUNTIF($P$3:P674,"M"))-IF(D674="F",COUNTIF($P$3:P674,"F")))</f>
      </c>
      <c r="M674" s="2">
        <f t="shared" si="11"/>
        <v>0</v>
      </c>
    </row>
    <row r="675" spans="7:13" ht="15">
      <c r="G675" s="18"/>
      <c r="H675" s="9"/>
      <c r="I675" s="17"/>
      <c r="K675" s="2"/>
      <c r="L675" s="8">
        <f>IF(B675="","",COUNTIF($D$3:D675,D675)-IF(D675="M",COUNTIF($P$3:P675,"M"))-IF(D675="F",COUNTIF($P$3:P675,"F")))</f>
      </c>
      <c r="M675" s="2">
        <f aca="true" t="shared" si="12" ref="M675:M713">A675</f>
        <v>0</v>
      </c>
    </row>
    <row r="676" spans="7:13" ht="15">
      <c r="G676" s="18"/>
      <c r="H676" s="9"/>
      <c r="I676" s="17"/>
      <c r="K676" s="2"/>
      <c r="L676" s="8">
        <f>IF(B676="","",COUNTIF($D$3:D676,D676)-IF(D676="M",COUNTIF($P$3:P676,"M"))-IF(D676="F",COUNTIF($P$3:P676,"F")))</f>
      </c>
      <c r="M676" s="2">
        <f t="shared" si="12"/>
        <v>0</v>
      </c>
    </row>
    <row r="677" spans="7:13" ht="15">
      <c r="G677" s="18"/>
      <c r="H677" s="9"/>
      <c r="I677" s="17"/>
      <c r="K677" s="2"/>
      <c r="L677" s="8">
        <f>IF(B677="","",COUNTIF($D$3:D677,D677)-IF(D677="M",COUNTIF($P$3:P677,"M"))-IF(D677="F",COUNTIF($P$3:P677,"F")))</f>
      </c>
      <c r="M677" s="2">
        <f t="shared" si="12"/>
        <v>0</v>
      </c>
    </row>
    <row r="678" spans="7:13" ht="15">
      <c r="G678" s="18"/>
      <c r="H678" s="9"/>
      <c r="I678" s="17"/>
      <c r="K678" s="2"/>
      <c r="L678" s="8">
        <f>IF(B678="","",COUNTIF($D$3:D678,D678)-IF(D678="M",COUNTIF($P$3:P678,"M"))-IF(D678="F",COUNTIF($P$3:P678,"F")))</f>
      </c>
      <c r="M678" s="2">
        <f t="shared" si="12"/>
        <v>0</v>
      </c>
    </row>
    <row r="679" spans="7:13" ht="15">
      <c r="G679" s="18"/>
      <c r="H679" s="9"/>
      <c r="I679" s="17"/>
      <c r="K679" s="2"/>
      <c r="L679" s="8">
        <f>IF(B679="","",COUNTIF($D$3:D679,D679)-IF(D679="M",COUNTIF($P$3:P679,"M"))-IF(D679="F",COUNTIF($P$3:P679,"F")))</f>
      </c>
      <c r="M679" s="2">
        <f t="shared" si="12"/>
        <v>0</v>
      </c>
    </row>
    <row r="680" spans="7:13" ht="15">
      <c r="G680" s="18"/>
      <c r="H680" s="9"/>
      <c r="I680" s="17"/>
      <c r="K680" s="2"/>
      <c r="L680" s="8">
        <f>IF(B680="","",COUNTIF($D$3:D680,D680)-IF(D680="M",COUNTIF($P$3:P680,"M"))-IF(D680="F",COUNTIF($P$3:P680,"F")))</f>
      </c>
      <c r="M680" s="2">
        <f t="shared" si="12"/>
        <v>0</v>
      </c>
    </row>
    <row r="681" spans="7:13" ht="15">
      <c r="G681" s="18"/>
      <c r="H681" s="9"/>
      <c r="I681" s="17"/>
      <c r="K681" s="2"/>
      <c r="L681" s="8">
        <f>IF(B681="","",COUNTIF($D$3:D681,D681)-IF(D681="M",COUNTIF($P$3:P681,"M"))-IF(D681="F",COUNTIF($P$3:P681,"F")))</f>
      </c>
      <c r="M681" s="2">
        <f t="shared" si="12"/>
        <v>0</v>
      </c>
    </row>
    <row r="682" spans="7:13" ht="15">
      <c r="G682" s="18"/>
      <c r="H682" s="9"/>
      <c r="I682" s="17"/>
      <c r="K682" s="2"/>
      <c r="L682" s="8">
        <f>IF(B682="","",COUNTIF($D$3:D682,D682)-IF(D682="M",COUNTIF($P$3:P682,"M"))-IF(D682="F",COUNTIF($P$3:P682,"F")))</f>
      </c>
      <c r="M682" s="2">
        <f t="shared" si="12"/>
        <v>0</v>
      </c>
    </row>
    <row r="683" spans="7:13" ht="15">
      <c r="G683" s="18"/>
      <c r="H683" s="9"/>
      <c r="I683" s="17"/>
      <c r="K683" s="2"/>
      <c r="L683" s="8">
        <f>IF(B683="","",COUNTIF($D$3:D683,D683)-IF(D683="M",COUNTIF($P$3:P683,"M"))-IF(D683="F",COUNTIF($P$3:P683,"F")))</f>
      </c>
      <c r="M683" s="2">
        <f t="shared" si="12"/>
        <v>0</v>
      </c>
    </row>
    <row r="684" spans="7:13" ht="15">
      <c r="G684" s="18"/>
      <c r="H684" s="9"/>
      <c r="I684" s="17"/>
      <c r="K684" s="2"/>
      <c r="L684" s="8">
        <f>IF(B684="","",COUNTIF($D$3:D684,D684)-IF(D684="M",COUNTIF($P$3:P684,"M"))-IF(D684="F",COUNTIF($P$3:P684,"F")))</f>
      </c>
      <c r="M684" s="2">
        <f t="shared" si="12"/>
        <v>0</v>
      </c>
    </row>
    <row r="685" spans="7:13" ht="15">
      <c r="G685" s="18"/>
      <c r="H685" s="9"/>
      <c r="I685" s="17"/>
      <c r="K685" s="2"/>
      <c r="L685" s="8">
        <f>IF(B685="","",COUNTIF($D$3:D685,D685)-IF(D685="M",COUNTIF($P$3:P685,"M"))-IF(D685="F",COUNTIF($P$3:P685,"F")))</f>
      </c>
      <c r="M685" s="2">
        <f t="shared" si="12"/>
        <v>0</v>
      </c>
    </row>
    <row r="686" spans="7:13" ht="15">
      <c r="G686" s="18"/>
      <c r="H686" s="9"/>
      <c r="I686" s="17"/>
      <c r="K686" s="2"/>
      <c r="L686" s="8">
        <f>IF(B686="","",COUNTIF($D$3:D686,D686)-IF(D686="M",COUNTIF($P$3:P686,"M"))-IF(D686="F",COUNTIF($P$3:P686,"F")))</f>
      </c>
      <c r="M686" s="2">
        <f t="shared" si="12"/>
        <v>0</v>
      </c>
    </row>
    <row r="687" spans="7:13" ht="15">
      <c r="G687" s="18"/>
      <c r="H687" s="9"/>
      <c r="I687" s="17"/>
      <c r="K687" s="2"/>
      <c r="L687" s="8">
        <f>IF(B687="","",COUNTIF($D$3:D687,D687)-IF(D687="M",COUNTIF($P$3:P687,"M"))-IF(D687="F",COUNTIF($P$3:P687,"F")))</f>
      </c>
      <c r="M687" s="2">
        <f t="shared" si="12"/>
        <v>0</v>
      </c>
    </row>
    <row r="688" spans="7:13" ht="15">
      <c r="G688" s="18"/>
      <c r="H688" s="9"/>
      <c r="I688" s="17"/>
      <c r="K688" s="2"/>
      <c r="L688" s="8">
        <f>IF(B688="","",COUNTIF($D$3:D688,D688)-IF(D688="M",COUNTIF($P$3:P688,"M"))-IF(D688="F",COUNTIF($P$3:P688,"F")))</f>
      </c>
      <c r="M688" s="2">
        <f t="shared" si="12"/>
        <v>0</v>
      </c>
    </row>
    <row r="689" spans="7:13" ht="15">
      <c r="G689" s="18"/>
      <c r="H689" s="9"/>
      <c r="I689" s="17"/>
      <c r="K689" s="2"/>
      <c r="L689" s="8">
        <f>IF(B689="","",COUNTIF($D$3:D689,D689)-IF(D689="M",COUNTIF($P$3:P689,"M"))-IF(D689="F",COUNTIF($P$3:P689,"F")))</f>
      </c>
      <c r="M689" s="2">
        <f t="shared" si="12"/>
        <v>0</v>
      </c>
    </row>
    <row r="690" spans="7:13" ht="15">
      <c r="G690" s="18"/>
      <c r="H690" s="9"/>
      <c r="I690" s="17"/>
      <c r="K690" s="2"/>
      <c r="L690" s="8">
        <f>IF(B690="","",COUNTIF($D$3:D690,D690)-IF(D690="M",COUNTIF($P$3:P690,"M"))-IF(D690="F",COUNTIF($P$3:P690,"F")))</f>
      </c>
      <c r="M690" s="2">
        <f t="shared" si="12"/>
        <v>0</v>
      </c>
    </row>
    <row r="691" spans="7:13" ht="15">
      <c r="G691" s="18"/>
      <c r="H691" s="9"/>
      <c r="I691" s="17"/>
      <c r="K691" s="2"/>
      <c r="L691" s="8">
        <f>IF(B691="","",COUNTIF($D$3:D691,D691)-IF(D691="M",COUNTIF($P$3:P691,"M"))-IF(D691="F",COUNTIF($P$3:P691,"F")))</f>
      </c>
      <c r="M691" s="2">
        <f t="shared" si="12"/>
        <v>0</v>
      </c>
    </row>
    <row r="692" spans="7:13" ht="15">
      <c r="G692" s="18"/>
      <c r="H692" s="9"/>
      <c r="I692" s="17"/>
      <c r="K692" s="2"/>
      <c r="L692" s="8">
        <f>IF(B692="","",COUNTIF($D$3:D692,D692)-IF(D692="M",COUNTIF($P$3:P692,"M"))-IF(D692="F",COUNTIF($P$3:P692,"F")))</f>
      </c>
      <c r="M692" s="2">
        <f t="shared" si="12"/>
        <v>0</v>
      </c>
    </row>
    <row r="693" spans="7:13" ht="15">
      <c r="G693" s="18"/>
      <c r="H693" s="9"/>
      <c r="I693" s="17"/>
      <c r="K693" s="2"/>
      <c r="L693" s="8">
        <f>IF(B693="","",COUNTIF($D$3:D693,D693)-IF(D693="M",COUNTIF($P$3:P693,"M"))-IF(D693="F",COUNTIF($P$3:P693,"F")))</f>
      </c>
      <c r="M693" s="2">
        <f t="shared" si="12"/>
        <v>0</v>
      </c>
    </row>
    <row r="694" spans="7:13" ht="15">
      <c r="G694" s="18"/>
      <c r="H694" s="9"/>
      <c r="I694" s="17"/>
      <c r="K694" s="2"/>
      <c r="L694" s="8">
        <f>IF(B694="","",COUNTIF($D$3:D694,D694)-IF(D694="M",COUNTIF($P$3:P694,"M"))-IF(D694="F",COUNTIF($P$3:P694,"F")))</f>
      </c>
      <c r="M694" s="2">
        <f t="shared" si="12"/>
        <v>0</v>
      </c>
    </row>
    <row r="695" spans="7:13" ht="15">
      <c r="G695" s="18"/>
      <c r="H695" s="9"/>
      <c r="I695" s="17"/>
      <c r="K695" s="2"/>
      <c r="L695" s="8">
        <f>IF(B695="","",COUNTIF($D$3:D695,D695)-IF(D695="M",COUNTIF($P$3:P695,"M"))-IF(D695="F",COUNTIF($P$3:P695,"F")))</f>
      </c>
      <c r="M695" s="2">
        <f t="shared" si="12"/>
        <v>0</v>
      </c>
    </row>
    <row r="696" spans="7:13" ht="15">
      <c r="G696" s="18"/>
      <c r="H696" s="9"/>
      <c r="I696" s="17"/>
      <c r="K696" s="2"/>
      <c r="L696" s="8">
        <f>IF(B696="","",COUNTIF($D$3:D696,D696)-IF(D696="M",COUNTIF($P$3:P696,"M"))-IF(D696="F",COUNTIF($P$3:P696,"F")))</f>
      </c>
      <c r="M696" s="2">
        <f t="shared" si="12"/>
        <v>0</v>
      </c>
    </row>
    <row r="697" spans="7:13" ht="15">
      <c r="G697" s="18"/>
      <c r="H697" s="9"/>
      <c r="I697" s="17"/>
      <c r="K697" s="2"/>
      <c r="L697" s="8">
        <f>IF(B697="","",COUNTIF($D$3:D697,D697)-IF(D697="M",COUNTIF($P$3:P697,"M"))-IF(D697="F",COUNTIF($P$3:P697,"F")))</f>
      </c>
      <c r="M697" s="2">
        <f t="shared" si="12"/>
        <v>0</v>
      </c>
    </row>
    <row r="698" spans="7:13" ht="15">
      <c r="G698" s="18"/>
      <c r="H698" s="9"/>
      <c r="I698" s="17"/>
      <c r="K698" s="2"/>
      <c r="L698" s="8">
        <f>IF(B698="","",COUNTIF($D$3:D698,D698)-IF(D698="M",COUNTIF($P$3:P698,"M"))-IF(D698="F",COUNTIF($P$3:P698,"F")))</f>
      </c>
      <c r="M698" s="2">
        <f t="shared" si="12"/>
        <v>0</v>
      </c>
    </row>
    <row r="699" spans="7:13" ht="15">
      <c r="G699" s="18"/>
      <c r="H699" s="9"/>
      <c r="I699" s="17"/>
      <c r="K699" s="2"/>
      <c r="L699" s="8">
        <f>IF(B699="","",COUNTIF($D$3:D699,D699)-IF(D699="M",COUNTIF($P$3:P699,"M"))-IF(D699="F",COUNTIF($P$3:P699,"F")))</f>
      </c>
      <c r="M699" s="2">
        <f t="shared" si="12"/>
        <v>0</v>
      </c>
    </row>
    <row r="700" spans="7:13" ht="15">
      <c r="G700" s="18"/>
      <c r="H700" s="9"/>
      <c r="I700" s="17"/>
      <c r="K700" s="2"/>
      <c r="L700" s="8">
        <f>IF(B700="","",COUNTIF($D$3:D700,D700)-IF(D700="M",COUNTIF($P$3:P700,"M"))-IF(D700="F",COUNTIF($P$3:P700,"F")))</f>
      </c>
      <c r="M700" s="2">
        <f t="shared" si="12"/>
        <v>0</v>
      </c>
    </row>
    <row r="701" spans="7:13" ht="15">
      <c r="G701" s="18"/>
      <c r="H701" s="9"/>
      <c r="I701" s="17"/>
      <c r="K701" s="2"/>
      <c r="L701" s="8">
        <f>IF(B701="","",COUNTIF($D$3:D701,D701)-IF(D701="M",COUNTIF($P$3:P701,"M"))-IF(D701="F",COUNTIF($P$3:P701,"F")))</f>
      </c>
      <c r="M701" s="2">
        <f t="shared" si="12"/>
        <v>0</v>
      </c>
    </row>
    <row r="702" spans="7:13" ht="15">
      <c r="G702" s="18"/>
      <c r="H702" s="9"/>
      <c r="I702" s="17"/>
      <c r="K702" s="2"/>
      <c r="L702" s="8">
        <f>IF(B702="","",COUNTIF($D$3:D702,D702)-IF(D702="M",COUNTIF($P$3:P702,"M"))-IF(D702="F",COUNTIF($P$3:P702,"F")))</f>
      </c>
      <c r="M702" s="2">
        <f t="shared" si="12"/>
        <v>0</v>
      </c>
    </row>
    <row r="703" spans="7:13" ht="15">
      <c r="G703" s="18"/>
      <c r="H703" s="9"/>
      <c r="I703" s="17"/>
      <c r="K703" s="2"/>
      <c r="L703" s="8">
        <f>IF(B703="","",COUNTIF($D$3:D703,D703)-IF(D703="M",COUNTIF($P$3:P703,"M"))-IF(D703="F",COUNTIF($P$3:P703,"F")))</f>
      </c>
      <c r="M703" s="2">
        <f t="shared" si="12"/>
        <v>0</v>
      </c>
    </row>
    <row r="704" spans="7:13" ht="15">
      <c r="G704" s="18"/>
      <c r="H704" s="9"/>
      <c r="I704" s="17"/>
      <c r="K704" s="2"/>
      <c r="L704" s="8">
        <f>IF(B704="","",COUNTIF($D$3:D704,D704)-IF(D704="M",COUNTIF($P$3:P704,"M"))-IF(D704="F",COUNTIF($P$3:P704,"F")))</f>
      </c>
      <c r="M704" s="2">
        <f t="shared" si="12"/>
        <v>0</v>
      </c>
    </row>
    <row r="705" spans="7:13" ht="15">
      <c r="G705" s="18"/>
      <c r="H705" s="9"/>
      <c r="I705" s="17"/>
      <c r="K705" s="2"/>
      <c r="L705" s="8">
        <f>IF(B705="","",COUNTIF($D$3:D705,D705)-IF(D705="M",COUNTIF($P$3:P705,"M"))-IF(D705="F",COUNTIF($P$3:P705,"F")))</f>
      </c>
      <c r="M705" s="2">
        <f t="shared" si="12"/>
        <v>0</v>
      </c>
    </row>
    <row r="706" spans="7:13" ht="15">
      <c r="G706" s="18"/>
      <c r="H706" s="9"/>
      <c r="I706" s="17"/>
      <c r="K706" s="2"/>
      <c r="L706" s="8">
        <f>IF(B706="","",COUNTIF($D$3:D706,D706)-IF(D706="M",COUNTIF($P$3:P706,"M"))-IF(D706="F",COUNTIF($P$3:P706,"F")))</f>
      </c>
      <c r="M706" s="2">
        <f t="shared" si="12"/>
        <v>0</v>
      </c>
    </row>
    <row r="707" spans="7:13" ht="15">
      <c r="G707" s="18"/>
      <c r="H707" s="9"/>
      <c r="I707" s="17"/>
      <c r="K707" s="2"/>
      <c r="L707" s="8">
        <f>IF(B707="","",COUNTIF($D$3:D707,D707)-IF(D707="M",COUNTIF($P$3:P707,"M"))-IF(D707="F",COUNTIF($P$3:P707,"F")))</f>
      </c>
      <c r="M707" s="2">
        <f t="shared" si="12"/>
        <v>0</v>
      </c>
    </row>
    <row r="708" spans="7:13" ht="15">
      <c r="G708" s="18"/>
      <c r="H708" s="9"/>
      <c r="I708" s="17"/>
      <c r="K708" s="2"/>
      <c r="L708" s="8">
        <f>IF(B708="","",COUNTIF($D$3:D708,D708)-IF(D708="M",COUNTIF($P$3:P708,"M"))-IF(D708="F",COUNTIF($P$3:P708,"F")))</f>
      </c>
      <c r="M708" s="2">
        <f t="shared" si="12"/>
        <v>0</v>
      </c>
    </row>
    <row r="709" spans="7:13" ht="15">
      <c r="G709" s="18"/>
      <c r="H709" s="9"/>
      <c r="I709" s="17"/>
      <c r="K709" s="2"/>
      <c r="L709" s="8">
        <f>IF(B709="","",COUNTIF($D$3:D709,D709)-IF(D709="M",COUNTIF($P$3:P709,"M"))-IF(D709="F",COUNTIF($P$3:P709,"F")))</f>
      </c>
      <c r="M709" s="2">
        <f t="shared" si="12"/>
        <v>0</v>
      </c>
    </row>
    <row r="710" spans="7:13" ht="15">
      <c r="G710" s="18"/>
      <c r="H710" s="9"/>
      <c r="I710" s="17"/>
      <c r="K710" s="2"/>
      <c r="L710" s="8">
        <f>IF(B710="","",COUNTIF($D$3:D710,D710)-IF(D710="M",COUNTIF($P$3:P710,"M"))-IF(D710="F",COUNTIF($P$3:P710,"F")))</f>
      </c>
      <c r="M710" s="2">
        <f t="shared" si="12"/>
        <v>0</v>
      </c>
    </row>
    <row r="711" spans="7:13" ht="15">
      <c r="G711" s="18"/>
      <c r="H711" s="9"/>
      <c r="I711" s="17"/>
      <c r="K711" s="2"/>
      <c r="L711" s="8">
        <f>IF(B711="","",COUNTIF($D$3:D711,D711)-IF(D711="M",COUNTIF($P$3:P711,"M"))-IF(D711="F",COUNTIF($P$3:P711,"F")))</f>
      </c>
      <c r="M711" s="2">
        <f t="shared" si="12"/>
        <v>0</v>
      </c>
    </row>
    <row r="712" spans="7:13" ht="15">
      <c r="G712" s="18"/>
      <c r="H712" s="9"/>
      <c r="I712" s="17"/>
      <c r="K712" s="2"/>
      <c r="L712" s="8">
        <f>IF(B712="","",COUNTIF($D$3:D712,D712)-IF(D712="M",COUNTIF($P$3:P712,"M"))-IF(D712="F",COUNTIF($P$3:P712,"F")))</f>
      </c>
      <c r="M712" s="2">
        <f t="shared" si="12"/>
        <v>0</v>
      </c>
    </row>
    <row r="713" spans="7:13" ht="15">
      <c r="G713" s="18"/>
      <c r="H713" s="9"/>
      <c r="I713" s="17"/>
      <c r="K713" s="2"/>
      <c r="L713" s="8">
        <f>IF(B713="","",COUNTIF($D$3:D713,D713)-IF(D713="M",COUNTIF($P$3:P713,"M"))-IF(D713="F",COUNTIF($P$3:P713,"F")))</f>
      </c>
      <c r="M713" s="2">
        <f t="shared" si="12"/>
        <v>0</v>
      </c>
    </row>
    <row r="714" spans="8:11" ht="15">
      <c r="H714" s="9"/>
      <c r="I714" s="9"/>
      <c r="K714" s="2"/>
    </row>
    <row r="715" spans="8:11" ht="15">
      <c r="H715" s="9"/>
      <c r="I715" s="9"/>
      <c r="K715" s="2"/>
    </row>
    <row r="716" spans="8:11" ht="15">
      <c r="H716" s="9"/>
      <c r="I716" s="9"/>
      <c r="K716" s="2"/>
    </row>
    <row r="717" spans="8:11" ht="15">
      <c r="H717" s="9"/>
      <c r="I717" s="9"/>
      <c r="K717" s="2"/>
    </row>
    <row r="718" spans="8:11" ht="15">
      <c r="H718" s="9"/>
      <c r="I718" s="9"/>
      <c r="K718" s="2"/>
    </row>
    <row r="719" spans="8:11" ht="15">
      <c r="H719" s="9"/>
      <c r="I719" s="9"/>
      <c r="K719" s="2"/>
    </row>
    <row r="720" spans="8:11" ht="15">
      <c r="H720" s="9"/>
      <c r="I720" s="9"/>
      <c r="K720" s="2"/>
    </row>
    <row r="721" spans="8:11" ht="15">
      <c r="H721" s="9"/>
      <c r="I721" s="9"/>
      <c r="K721" s="2"/>
    </row>
    <row r="722" spans="8:11" ht="15">
      <c r="H722" s="9"/>
      <c r="I722" s="9"/>
      <c r="K722" s="2"/>
    </row>
    <row r="723" spans="8:11" ht="15">
      <c r="H723" s="9"/>
      <c r="I723" s="9"/>
      <c r="K723" s="2"/>
    </row>
    <row r="724" spans="8:11" ht="15">
      <c r="H724" s="9"/>
      <c r="I724" s="9"/>
      <c r="K724" s="2"/>
    </row>
    <row r="725" spans="8:11" ht="15">
      <c r="H725" s="9"/>
      <c r="I725" s="9"/>
      <c r="K725" s="2"/>
    </row>
    <row r="726" spans="8:11" ht="15">
      <c r="H726" s="9"/>
      <c r="I726" s="9"/>
      <c r="K726" s="2"/>
    </row>
    <row r="727" spans="8:11" ht="15">
      <c r="H727" s="9"/>
      <c r="I727" s="9"/>
      <c r="K727" s="2"/>
    </row>
    <row r="728" spans="8:11" ht="15">
      <c r="H728" s="9"/>
      <c r="I728" s="9"/>
      <c r="K728" s="2"/>
    </row>
    <row r="729" spans="8:11" ht="15">
      <c r="H729" s="9"/>
      <c r="I729" s="9"/>
      <c r="K729" s="2"/>
    </row>
    <row r="730" spans="8:11" ht="15">
      <c r="H730" s="9"/>
      <c r="I730" s="9"/>
      <c r="K730" s="2"/>
    </row>
    <row r="731" spans="8:11" ht="15">
      <c r="H731" s="9"/>
      <c r="I731" s="9"/>
      <c r="K731" s="2"/>
    </row>
    <row r="732" spans="8:11" ht="15">
      <c r="H732" s="9"/>
      <c r="I732" s="9"/>
      <c r="K732" s="2"/>
    </row>
    <row r="733" spans="8:11" ht="15">
      <c r="H733" s="9"/>
      <c r="I733" s="9"/>
      <c r="K733" s="2"/>
    </row>
    <row r="734" spans="8:11" ht="15">
      <c r="H734" s="9"/>
      <c r="I734" s="9"/>
      <c r="K734" s="2"/>
    </row>
    <row r="735" spans="8:11" ht="15">
      <c r="H735" s="9"/>
      <c r="I735" s="9"/>
      <c r="K735" s="2"/>
    </row>
    <row r="736" spans="8:11" ht="15">
      <c r="H736" s="9"/>
      <c r="I736" s="9"/>
      <c r="K736" s="2"/>
    </row>
    <row r="737" spans="8:11" ht="15">
      <c r="H737" s="9"/>
      <c r="I737" s="9"/>
      <c r="K737" s="2"/>
    </row>
  </sheetData>
  <sheetProtection formatColumns="0" autoFilter="0"/>
  <autoFilter ref="A2:K713"/>
  <mergeCells count="1">
    <mergeCell ref="A1:D1"/>
  </mergeCells>
  <conditionalFormatting sqref="A3:A214">
    <cfRule type="expression" priority="10" dxfId="11" stopIfTrue="1">
      <formula>Q3&gt;0</formula>
    </cfRule>
  </conditionalFormatting>
  <conditionalFormatting sqref="H3:H214">
    <cfRule type="cellIs" priority="8" dxfId="12" operator="equal" stopIfTrue="1">
      <formula>2</formula>
    </cfRule>
    <cfRule type="cellIs" priority="9" dxfId="13" operator="equal" stopIfTrue="1">
      <formula>3</formula>
    </cfRule>
    <cfRule type="cellIs" priority="11" dxfId="14" operator="equal" stopIfTrue="1">
      <formula>1</formula>
    </cfRule>
  </conditionalFormatting>
  <conditionalFormatting sqref="H159">
    <cfRule type="containsErrors" priority="5" dxfId="15" stopIfTrue="1">
      <formula>ISERROR(H159)</formula>
    </cfRule>
  </conditionalFormatting>
  <conditionalFormatting sqref="K3:K214">
    <cfRule type="cellIs" priority="1" dxfId="16" operator="equal" stopIfTrue="1">
      <formula>1</formula>
    </cfRule>
    <cfRule type="cellIs" priority="2" dxfId="17" operator="equal" stopIfTrue="1">
      <formula>2</formula>
    </cfRule>
    <cfRule type="cellIs" priority="3" dxfId="17" operator="equal" stopIfTrue="1">
      <formula>3</formula>
    </cfRule>
  </conditionalFormatting>
  <conditionalFormatting sqref="B3">
    <cfRule type="expression" priority="12" dxfId="18" stopIfTrue="1">
      <formula>J3=Y3</formula>
    </cfRule>
  </conditionalFormatting>
  <conditionalFormatting sqref="J3:J214">
    <cfRule type="expression" priority="13" dxfId="19" stopIfTrue="1">
      <formula>K3=Z3</formula>
    </cfRule>
  </conditionalFormatting>
  <printOptions gridLines="1"/>
  <pageMargins left="0.5118110236220472" right="0" top="0.35433070866141736" bottom="0.5511811023622047" header="0.4330708661417323" footer="0.15748031496062992"/>
  <pageSetup horizontalDpi="600" verticalDpi="600" orientation="landscape" paperSize="9" r:id="rId1"/>
  <headerFooter>
    <oddFooter>&amp;L&amp;"Arial,Normale"&amp;10Elaborazione a cura dei Giudici UISP Atletica Leggera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74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421875" style="0" customWidth="1"/>
    <col min="2" max="2" width="4.00390625" style="0" customWidth="1"/>
    <col min="3" max="3" width="3.421875" style="0" customWidth="1"/>
    <col min="4" max="4" width="27.7109375" style="0" bestFit="1" customWidth="1"/>
    <col min="5" max="5" width="2.8515625" style="0" customWidth="1"/>
    <col min="6" max="6" width="35.421875" style="0" customWidth="1"/>
    <col min="7" max="7" width="4.8515625" style="0" customWidth="1"/>
    <col min="8" max="8" width="7.00390625" style="0" customWidth="1"/>
    <col min="9" max="9" width="3.140625" style="0" customWidth="1"/>
    <col min="10" max="10" width="3.28125" style="0" customWidth="1"/>
    <col min="11" max="11" width="4.140625" style="0" customWidth="1"/>
  </cols>
  <sheetData>
    <row r="1" spans="1:11" ht="15">
      <c r="A1" s="25" t="s">
        <v>289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26" t="s">
        <v>290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3.75">
      <c r="A3" s="27" t="s">
        <v>291</v>
      </c>
      <c r="B3" s="27" t="s">
        <v>292</v>
      </c>
      <c r="C3" s="27" t="s">
        <v>293</v>
      </c>
      <c r="D3" s="28" t="s">
        <v>6</v>
      </c>
      <c r="E3" s="29" t="s">
        <v>294</v>
      </c>
      <c r="F3" s="28" t="s">
        <v>2</v>
      </c>
      <c r="G3" s="27" t="s">
        <v>3</v>
      </c>
      <c r="H3" s="27" t="s">
        <v>4</v>
      </c>
      <c r="I3" s="27" t="s">
        <v>295</v>
      </c>
      <c r="J3" s="27" t="s">
        <v>296</v>
      </c>
      <c r="K3" s="30" t="s">
        <v>297</v>
      </c>
    </row>
    <row r="4" spans="1:11" ht="15">
      <c r="A4" s="31"/>
      <c r="B4" s="31"/>
      <c r="C4" s="31"/>
      <c r="D4" s="32" t="s">
        <v>298</v>
      </c>
      <c r="E4" s="33"/>
      <c r="F4" s="31"/>
      <c r="G4" s="31"/>
      <c r="H4" s="33"/>
      <c r="I4" s="33"/>
      <c r="J4" s="33"/>
      <c r="K4" s="34"/>
    </row>
    <row r="5" spans="1:11" ht="15">
      <c r="A5" s="31"/>
      <c r="B5" s="31"/>
      <c r="C5" s="31"/>
      <c r="D5" s="32" t="s">
        <v>299</v>
      </c>
      <c r="E5" s="33"/>
      <c r="F5" s="31"/>
      <c r="G5" s="31"/>
      <c r="H5" s="33"/>
      <c r="I5" s="33"/>
      <c r="J5" s="33"/>
      <c r="K5" s="34"/>
    </row>
    <row r="6" spans="1:11" ht="15">
      <c r="A6" s="35">
        <v>2</v>
      </c>
      <c r="B6" s="36">
        <v>2</v>
      </c>
      <c r="C6" s="35">
        <v>1</v>
      </c>
      <c r="D6" s="37" t="s">
        <v>19</v>
      </c>
      <c r="E6" s="35" t="s">
        <v>17</v>
      </c>
      <c r="F6" s="38" t="s">
        <v>20</v>
      </c>
      <c r="G6" s="35">
        <v>1996</v>
      </c>
      <c r="H6" s="39">
        <v>0.0237685185202281</v>
      </c>
      <c r="I6" s="40">
        <v>2</v>
      </c>
      <c r="J6" s="35" t="s">
        <v>300</v>
      </c>
      <c r="K6" s="41">
        <v>20</v>
      </c>
    </row>
    <row r="7" spans="1:11" ht="15">
      <c r="A7" s="35">
        <v>144</v>
      </c>
      <c r="B7" s="36">
        <v>125</v>
      </c>
      <c r="C7" s="35">
        <v>2</v>
      </c>
      <c r="D7" s="37" t="s">
        <v>197</v>
      </c>
      <c r="E7" s="35" t="s">
        <v>17</v>
      </c>
      <c r="F7" s="38" t="s">
        <v>79</v>
      </c>
      <c r="G7" s="35">
        <v>1995</v>
      </c>
      <c r="H7" s="39">
        <v>0.03614120370184537</v>
      </c>
      <c r="I7" s="40">
        <v>2</v>
      </c>
      <c r="J7" s="35" t="s">
        <v>300</v>
      </c>
      <c r="K7" s="41">
        <v>19</v>
      </c>
    </row>
    <row r="8" spans="1:11" ht="15">
      <c r="A8" s="35"/>
      <c r="B8" s="36"/>
      <c r="C8" s="35"/>
      <c r="D8" s="42" t="s">
        <v>301</v>
      </c>
      <c r="E8" s="35"/>
      <c r="F8" s="38"/>
      <c r="G8" s="35"/>
      <c r="H8" s="39"/>
      <c r="I8" s="40"/>
      <c r="J8" s="35"/>
      <c r="K8" s="41"/>
    </row>
    <row r="9" spans="1:11" ht="15">
      <c r="A9" s="35">
        <v>4</v>
      </c>
      <c r="B9" s="36">
        <v>4</v>
      </c>
      <c r="C9" s="35">
        <v>1</v>
      </c>
      <c r="D9" s="37" t="s">
        <v>22</v>
      </c>
      <c r="E9" s="35" t="s">
        <v>17</v>
      </c>
      <c r="F9" s="38" t="s">
        <v>23</v>
      </c>
      <c r="G9" s="35">
        <v>1987</v>
      </c>
      <c r="H9" s="39">
        <v>0.024891203705919906</v>
      </c>
      <c r="I9" s="40">
        <v>2</v>
      </c>
      <c r="J9" s="35">
        <v>0</v>
      </c>
      <c r="K9" s="41" t="s">
        <v>302</v>
      </c>
    </row>
    <row r="10" spans="1:11" ht="15">
      <c r="A10" s="35">
        <v>39</v>
      </c>
      <c r="B10" s="36">
        <v>38</v>
      </c>
      <c r="C10" s="35">
        <v>2</v>
      </c>
      <c r="D10" s="37" t="s">
        <v>75</v>
      </c>
      <c r="E10" s="35" t="s">
        <v>17</v>
      </c>
      <c r="F10" s="38" t="s">
        <v>35</v>
      </c>
      <c r="G10" s="35">
        <v>1989</v>
      </c>
      <c r="H10" s="39">
        <v>0.028525462963443715</v>
      </c>
      <c r="I10" s="40">
        <v>2</v>
      </c>
      <c r="J10" s="35">
        <v>0</v>
      </c>
      <c r="K10" s="41" t="s">
        <v>302</v>
      </c>
    </row>
    <row r="11" spans="1:11" ht="15">
      <c r="A11" s="35">
        <v>76</v>
      </c>
      <c r="B11" s="36">
        <v>70</v>
      </c>
      <c r="C11" s="35">
        <v>3</v>
      </c>
      <c r="D11" s="37" t="s">
        <v>122</v>
      </c>
      <c r="E11" s="35" t="s">
        <v>17</v>
      </c>
      <c r="F11" s="38" t="s">
        <v>20</v>
      </c>
      <c r="G11" s="35">
        <v>1987</v>
      </c>
      <c r="H11" s="39">
        <v>0.03073611111176433</v>
      </c>
      <c r="I11" s="40">
        <v>2</v>
      </c>
      <c r="J11" s="35" t="s">
        <v>300</v>
      </c>
      <c r="K11" s="41">
        <v>20</v>
      </c>
    </row>
    <row r="12" spans="1:11" ht="15">
      <c r="A12" s="35"/>
      <c r="B12" s="36"/>
      <c r="C12" s="35"/>
      <c r="D12" s="42" t="s">
        <v>303</v>
      </c>
      <c r="E12" s="35"/>
      <c r="F12" s="38"/>
      <c r="G12" s="35"/>
      <c r="H12" s="39"/>
      <c r="I12" s="40"/>
      <c r="J12" s="35"/>
      <c r="K12" s="41"/>
    </row>
    <row r="13" spans="1:11" ht="15">
      <c r="A13" s="35">
        <v>3</v>
      </c>
      <c r="B13" s="36">
        <v>3</v>
      </c>
      <c r="C13" s="35">
        <v>1</v>
      </c>
      <c r="D13" s="37" t="s">
        <v>21</v>
      </c>
      <c r="E13" s="35" t="s">
        <v>17</v>
      </c>
      <c r="F13" s="38" t="s">
        <v>20</v>
      </c>
      <c r="G13" s="35">
        <v>1986</v>
      </c>
      <c r="H13" s="39">
        <v>0.02440509259031387</v>
      </c>
      <c r="I13" s="40">
        <v>2</v>
      </c>
      <c r="J13" s="35" t="s">
        <v>300</v>
      </c>
      <c r="K13" s="41">
        <v>20</v>
      </c>
    </row>
    <row r="14" spans="1:11" ht="15">
      <c r="A14" s="35">
        <v>14</v>
      </c>
      <c r="B14" s="36">
        <v>14</v>
      </c>
      <c r="C14" s="35">
        <v>2</v>
      </c>
      <c r="D14" s="37" t="s">
        <v>37</v>
      </c>
      <c r="E14" s="35" t="s">
        <v>17</v>
      </c>
      <c r="F14" s="38" t="s">
        <v>38</v>
      </c>
      <c r="G14" s="35">
        <v>1983</v>
      </c>
      <c r="H14" s="39">
        <v>0.026442129630595446</v>
      </c>
      <c r="I14" s="40">
        <v>2</v>
      </c>
      <c r="J14" s="35" t="s">
        <v>300</v>
      </c>
      <c r="K14" s="41">
        <v>19</v>
      </c>
    </row>
    <row r="15" spans="1:11" ht="15">
      <c r="A15" s="35">
        <v>20</v>
      </c>
      <c r="B15" s="36">
        <v>20</v>
      </c>
      <c r="C15" s="35">
        <v>3</v>
      </c>
      <c r="D15" s="37" t="s">
        <v>47</v>
      </c>
      <c r="E15" s="35" t="s">
        <v>17</v>
      </c>
      <c r="F15" s="38" t="s">
        <v>48</v>
      </c>
      <c r="G15" s="35">
        <v>1983</v>
      </c>
      <c r="H15" s="39">
        <v>0.027067129631177522</v>
      </c>
      <c r="I15" s="40">
        <v>2</v>
      </c>
      <c r="J15" s="35">
        <v>0</v>
      </c>
      <c r="K15" s="41" t="s">
        <v>302</v>
      </c>
    </row>
    <row r="16" spans="1:11" ht="15">
      <c r="A16" s="35">
        <v>27</v>
      </c>
      <c r="B16" s="36">
        <v>26</v>
      </c>
      <c r="C16" s="35">
        <v>4</v>
      </c>
      <c r="D16" s="37" t="s">
        <v>58</v>
      </c>
      <c r="E16" s="35" t="s">
        <v>17</v>
      </c>
      <c r="F16" s="38" t="s">
        <v>59</v>
      </c>
      <c r="G16" s="35">
        <v>1984</v>
      </c>
      <c r="H16" s="39">
        <v>0.027715277778042946</v>
      </c>
      <c r="I16" s="40">
        <v>2</v>
      </c>
      <c r="J16" s="35" t="s">
        <v>300</v>
      </c>
      <c r="K16" s="41">
        <v>18</v>
      </c>
    </row>
    <row r="17" spans="1:11" ht="15">
      <c r="A17" s="35">
        <v>30</v>
      </c>
      <c r="B17" s="36">
        <v>29</v>
      </c>
      <c r="C17" s="35">
        <v>5</v>
      </c>
      <c r="D17" s="37" t="s">
        <v>62</v>
      </c>
      <c r="E17" s="35" t="s">
        <v>17</v>
      </c>
      <c r="F17" s="38" t="s">
        <v>20</v>
      </c>
      <c r="G17" s="35">
        <v>1984</v>
      </c>
      <c r="H17" s="39">
        <v>0.028131944447522983</v>
      </c>
      <c r="I17" s="40">
        <v>2</v>
      </c>
      <c r="J17" s="35" t="s">
        <v>300</v>
      </c>
      <c r="K17" s="41">
        <v>17</v>
      </c>
    </row>
    <row r="18" spans="1:11" ht="15">
      <c r="A18" s="35">
        <v>32</v>
      </c>
      <c r="B18" s="36">
        <v>31</v>
      </c>
      <c r="C18" s="35">
        <v>6</v>
      </c>
      <c r="D18" s="37" t="s">
        <v>64</v>
      </c>
      <c r="E18" s="35" t="s">
        <v>17</v>
      </c>
      <c r="F18" s="38" t="s">
        <v>65</v>
      </c>
      <c r="G18" s="35">
        <v>1984</v>
      </c>
      <c r="H18" s="39">
        <v>0.028236111109436024</v>
      </c>
      <c r="I18" s="40">
        <v>2</v>
      </c>
      <c r="J18" s="35" t="s">
        <v>300</v>
      </c>
      <c r="K18" s="41">
        <v>16</v>
      </c>
    </row>
    <row r="19" spans="1:11" ht="15">
      <c r="A19" s="35">
        <v>34</v>
      </c>
      <c r="B19" s="36">
        <v>33</v>
      </c>
      <c r="C19" s="35">
        <v>7</v>
      </c>
      <c r="D19" s="37" t="s">
        <v>68</v>
      </c>
      <c r="E19" s="35" t="s">
        <v>17</v>
      </c>
      <c r="F19" s="38" t="s">
        <v>29</v>
      </c>
      <c r="G19" s="35">
        <v>1982</v>
      </c>
      <c r="H19" s="39">
        <v>0.02829398148605833</v>
      </c>
      <c r="I19" s="40">
        <v>2</v>
      </c>
      <c r="J19" s="35" t="s">
        <v>300</v>
      </c>
      <c r="K19" s="41">
        <v>15</v>
      </c>
    </row>
    <row r="20" spans="1:11" ht="15">
      <c r="A20" s="35">
        <v>37</v>
      </c>
      <c r="B20" s="36">
        <v>36</v>
      </c>
      <c r="C20" s="35">
        <v>8</v>
      </c>
      <c r="D20" s="37" t="s">
        <v>72</v>
      </c>
      <c r="E20" s="35" t="s">
        <v>17</v>
      </c>
      <c r="F20" s="38" t="s">
        <v>23</v>
      </c>
      <c r="G20" s="35">
        <v>1983</v>
      </c>
      <c r="H20" s="39">
        <v>0.02846759259409737</v>
      </c>
      <c r="I20" s="40">
        <v>2</v>
      </c>
      <c r="J20" s="35">
        <v>0</v>
      </c>
      <c r="K20" s="41" t="s">
        <v>302</v>
      </c>
    </row>
    <row r="21" spans="1:11" ht="15">
      <c r="A21" s="35">
        <v>45</v>
      </c>
      <c r="B21" s="36">
        <v>44</v>
      </c>
      <c r="C21" s="35">
        <v>9</v>
      </c>
      <c r="D21" s="37" t="s">
        <v>85</v>
      </c>
      <c r="E21" s="35" t="s">
        <v>17</v>
      </c>
      <c r="F21" s="38" t="s">
        <v>20</v>
      </c>
      <c r="G21" s="35">
        <v>1986</v>
      </c>
      <c r="H21" s="39">
        <v>0.028768518517608754</v>
      </c>
      <c r="I21" s="40">
        <v>2</v>
      </c>
      <c r="J21" s="35" t="s">
        <v>300</v>
      </c>
      <c r="K21" s="41">
        <v>14</v>
      </c>
    </row>
    <row r="22" spans="1:11" ht="15">
      <c r="A22" s="35">
        <v>54</v>
      </c>
      <c r="B22" s="36">
        <v>51</v>
      </c>
      <c r="C22" s="35">
        <v>10</v>
      </c>
      <c r="D22" s="37" t="s">
        <v>96</v>
      </c>
      <c r="E22" s="35" t="s">
        <v>17</v>
      </c>
      <c r="F22" s="38" t="s">
        <v>79</v>
      </c>
      <c r="G22" s="35">
        <v>1985</v>
      </c>
      <c r="H22" s="39">
        <v>0.029520833333663177</v>
      </c>
      <c r="I22" s="40">
        <v>2</v>
      </c>
      <c r="J22" s="35" t="s">
        <v>300</v>
      </c>
      <c r="K22" s="41">
        <v>13</v>
      </c>
    </row>
    <row r="23" spans="1:11" ht="15">
      <c r="A23" s="35">
        <v>61</v>
      </c>
      <c r="B23" s="36">
        <v>58</v>
      </c>
      <c r="C23" s="35">
        <v>11</v>
      </c>
      <c r="D23" s="37" t="s">
        <v>304</v>
      </c>
      <c r="E23" s="35" t="s">
        <v>17</v>
      </c>
      <c r="F23" s="38" t="s">
        <v>20</v>
      </c>
      <c r="G23" s="35">
        <v>1986</v>
      </c>
      <c r="H23" s="39">
        <v>0.02991435184958391</v>
      </c>
      <c r="I23" s="40">
        <v>2</v>
      </c>
      <c r="J23" s="35" t="s">
        <v>300</v>
      </c>
      <c r="K23" s="41">
        <v>12</v>
      </c>
    </row>
    <row r="24" spans="1:11" ht="15">
      <c r="A24" s="35">
        <v>69</v>
      </c>
      <c r="B24" s="36">
        <v>65</v>
      </c>
      <c r="C24" s="35">
        <v>12</v>
      </c>
      <c r="D24" s="37" t="s">
        <v>114</v>
      </c>
      <c r="E24" s="35" t="s">
        <v>17</v>
      </c>
      <c r="F24" s="38" t="s">
        <v>18</v>
      </c>
      <c r="G24" s="35">
        <v>1986</v>
      </c>
      <c r="H24" s="39">
        <v>0.030319444442284293</v>
      </c>
      <c r="I24" s="40">
        <v>2</v>
      </c>
      <c r="J24" s="35" t="s">
        <v>300</v>
      </c>
      <c r="K24" s="41">
        <v>11</v>
      </c>
    </row>
    <row r="25" spans="1:11" ht="15">
      <c r="A25" s="35">
        <v>87</v>
      </c>
      <c r="B25" s="36">
        <v>79</v>
      </c>
      <c r="C25" s="35">
        <v>13</v>
      </c>
      <c r="D25" s="37" t="s">
        <v>134</v>
      </c>
      <c r="E25" s="35" t="s">
        <v>17</v>
      </c>
      <c r="F25" s="38" t="s">
        <v>18</v>
      </c>
      <c r="G25" s="35">
        <v>1986</v>
      </c>
      <c r="H25" s="39">
        <v>0.031384259258629754</v>
      </c>
      <c r="I25" s="40">
        <v>2</v>
      </c>
      <c r="J25" s="35" t="s">
        <v>300</v>
      </c>
      <c r="K25" s="41">
        <v>10</v>
      </c>
    </row>
    <row r="26" spans="1:11" ht="15">
      <c r="A26" s="35">
        <v>93</v>
      </c>
      <c r="B26" s="36">
        <v>84</v>
      </c>
      <c r="C26" s="35">
        <v>14</v>
      </c>
      <c r="D26" s="37" t="s">
        <v>140</v>
      </c>
      <c r="E26" s="35" t="s">
        <v>17</v>
      </c>
      <c r="F26" s="38" t="s">
        <v>29</v>
      </c>
      <c r="G26" s="35">
        <v>1982</v>
      </c>
      <c r="H26" s="39">
        <v>0.031673611112637445</v>
      </c>
      <c r="I26" s="40">
        <v>2</v>
      </c>
      <c r="J26" s="35" t="s">
        <v>300</v>
      </c>
      <c r="K26" s="41">
        <v>9</v>
      </c>
    </row>
    <row r="27" spans="1:11" ht="15">
      <c r="A27" s="35">
        <v>121</v>
      </c>
      <c r="B27" s="36">
        <v>107</v>
      </c>
      <c r="C27" s="35">
        <v>15</v>
      </c>
      <c r="D27" s="37" t="s">
        <v>172</v>
      </c>
      <c r="E27" s="35" t="s">
        <v>17</v>
      </c>
      <c r="F27" s="38" t="s">
        <v>18</v>
      </c>
      <c r="G27" s="35">
        <v>1986</v>
      </c>
      <c r="H27" s="39">
        <v>0.03374537036870606</v>
      </c>
      <c r="I27" s="40">
        <v>2</v>
      </c>
      <c r="J27" s="35" t="s">
        <v>300</v>
      </c>
      <c r="K27" s="41">
        <v>8</v>
      </c>
    </row>
    <row r="28" spans="1:11" ht="15">
      <c r="A28" s="35">
        <v>168</v>
      </c>
      <c r="B28" s="36">
        <v>144</v>
      </c>
      <c r="C28" s="35">
        <v>16</v>
      </c>
      <c r="D28" s="37" t="s">
        <v>222</v>
      </c>
      <c r="E28" s="35" t="s">
        <v>17</v>
      </c>
      <c r="F28" s="38" t="s">
        <v>79</v>
      </c>
      <c r="G28" s="35">
        <v>1985</v>
      </c>
      <c r="H28" s="39">
        <v>0.0392199074049131</v>
      </c>
      <c r="I28" s="40">
        <v>2</v>
      </c>
      <c r="J28" s="35" t="s">
        <v>300</v>
      </c>
      <c r="K28" s="41">
        <v>7</v>
      </c>
    </row>
    <row r="29" spans="1:11" ht="15">
      <c r="A29" s="35"/>
      <c r="B29" s="36"/>
      <c r="C29" s="35"/>
      <c r="D29" s="42" t="s">
        <v>305</v>
      </c>
      <c r="E29" s="35"/>
      <c r="F29" s="38"/>
      <c r="G29" s="35"/>
      <c r="H29" s="39"/>
      <c r="I29" s="40"/>
      <c r="J29" s="35"/>
      <c r="K29" s="41"/>
    </row>
    <row r="30" spans="1:11" ht="15">
      <c r="A30" s="35">
        <v>1</v>
      </c>
      <c r="B30" s="36">
        <v>1</v>
      </c>
      <c r="C30" s="35">
        <v>1</v>
      </c>
      <c r="D30" s="37" t="s">
        <v>16</v>
      </c>
      <c r="E30" s="35" t="s">
        <v>17</v>
      </c>
      <c r="F30" s="38" t="s">
        <v>18</v>
      </c>
      <c r="G30" s="35">
        <v>1979</v>
      </c>
      <c r="H30" s="39">
        <v>0.023606481481692754</v>
      </c>
      <c r="I30" s="40">
        <v>2</v>
      </c>
      <c r="J30" s="35" t="s">
        <v>300</v>
      </c>
      <c r="K30" s="41">
        <v>20</v>
      </c>
    </row>
    <row r="31" spans="1:11" ht="15">
      <c r="A31" s="35">
        <v>6</v>
      </c>
      <c r="B31" s="36">
        <v>6</v>
      </c>
      <c r="C31" s="35">
        <v>2</v>
      </c>
      <c r="D31" s="37" t="s">
        <v>25</v>
      </c>
      <c r="E31" s="35" t="s">
        <v>17</v>
      </c>
      <c r="F31" s="38" t="s">
        <v>20</v>
      </c>
      <c r="G31" s="35">
        <v>1981</v>
      </c>
      <c r="H31" s="39">
        <v>0.024983796298329253</v>
      </c>
      <c r="I31" s="40">
        <v>2</v>
      </c>
      <c r="J31" s="35" t="s">
        <v>300</v>
      </c>
      <c r="K31" s="41">
        <v>19</v>
      </c>
    </row>
    <row r="32" spans="1:11" ht="15">
      <c r="A32" s="35">
        <v>8</v>
      </c>
      <c r="B32" s="36">
        <v>8</v>
      </c>
      <c r="C32" s="35">
        <v>3</v>
      </c>
      <c r="D32" s="37" t="s">
        <v>28</v>
      </c>
      <c r="E32" s="35" t="s">
        <v>17</v>
      </c>
      <c r="F32" s="38" t="s">
        <v>29</v>
      </c>
      <c r="G32" s="35">
        <v>1980</v>
      </c>
      <c r="H32" s="39">
        <v>0.025770833337446675</v>
      </c>
      <c r="I32" s="40">
        <v>2</v>
      </c>
      <c r="J32" s="35" t="s">
        <v>300</v>
      </c>
      <c r="K32" s="41">
        <v>18</v>
      </c>
    </row>
    <row r="33" spans="1:11" ht="15">
      <c r="A33" s="35">
        <v>10</v>
      </c>
      <c r="B33" s="36">
        <v>10</v>
      </c>
      <c r="C33" s="35">
        <v>4</v>
      </c>
      <c r="D33" s="37" t="s">
        <v>32</v>
      </c>
      <c r="E33" s="35" t="s">
        <v>17</v>
      </c>
      <c r="F33" s="38" t="s">
        <v>29</v>
      </c>
      <c r="G33" s="35">
        <v>1980</v>
      </c>
      <c r="H33" s="39">
        <v>0.026303240738343447</v>
      </c>
      <c r="I33" s="40">
        <v>2</v>
      </c>
      <c r="J33" s="35" t="s">
        <v>300</v>
      </c>
      <c r="K33" s="41">
        <v>17</v>
      </c>
    </row>
    <row r="34" spans="1:11" ht="15">
      <c r="A34" s="35">
        <v>17</v>
      </c>
      <c r="B34" s="36">
        <v>17</v>
      </c>
      <c r="C34" s="35">
        <v>5</v>
      </c>
      <c r="D34" s="37" t="s">
        <v>42</v>
      </c>
      <c r="E34" s="35" t="s">
        <v>17</v>
      </c>
      <c r="F34" s="38" t="s">
        <v>43</v>
      </c>
      <c r="G34" s="35">
        <v>1981</v>
      </c>
      <c r="H34" s="39">
        <v>0.026627314815414138</v>
      </c>
      <c r="I34" s="40">
        <v>2</v>
      </c>
      <c r="J34" s="35">
        <v>0</v>
      </c>
      <c r="K34" s="41" t="s">
        <v>302</v>
      </c>
    </row>
    <row r="35" spans="1:11" ht="15">
      <c r="A35" s="35">
        <v>21</v>
      </c>
      <c r="B35" s="36">
        <v>21</v>
      </c>
      <c r="C35" s="35">
        <v>6</v>
      </c>
      <c r="D35" s="37" t="s">
        <v>49</v>
      </c>
      <c r="E35" s="35" t="s">
        <v>17</v>
      </c>
      <c r="F35" s="38" t="s">
        <v>18</v>
      </c>
      <c r="G35" s="35">
        <v>1980</v>
      </c>
      <c r="H35" s="39">
        <v>0.02713657407730352</v>
      </c>
      <c r="I35" s="40">
        <v>2</v>
      </c>
      <c r="J35" s="35" t="s">
        <v>300</v>
      </c>
      <c r="K35" s="41">
        <v>16</v>
      </c>
    </row>
    <row r="36" spans="1:11" ht="15">
      <c r="A36" s="35">
        <v>24</v>
      </c>
      <c r="B36" s="36">
        <v>23</v>
      </c>
      <c r="C36" s="35">
        <v>7</v>
      </c>
      <c r="D36" s="37" t="s">
        <v>54</v>
      </c>
      <c r="E36" s="35" t="s">
        <v>17</v>
      </c>
      <c r="F36" s="38" t="s">
        <v>55</v>
      </c>
      <c r="G36" s="35">
        <v>1977</v>
      </c>
      <c r="H36" s="39">
        <v>0.0275532407395076</v>
      </c>
      <c r="I36" s="40">
        <v>2</v>
      </c>
      <c r="J36" s="35" t="s">
        <v>300</v>
      </c>
      <c r="K36" s="41">
        <v>15</v>
      </c>
    </row>
    <row r="37" spans="1:11" ht="15">
      <c r="A37" s="35">
        <v>28</v>
      </c>
      <c r="B37" s="36">
        <v>27</v>
      </c>
      <c r="C37" s="35">
        <v>8</v>
      </c>
      <c r="D37" s="37" t="s">
        <v>60</v>
      </c>
      <c r="E37" s="35" t="s">
        <v>17</v>
      </c>
      <c r="F37" s="38" t="s">
        <v>35</v>
      </c>
      <c r="G37" s="35">
        <v>1980</v>
      </c>
      <c r="H37" s="39">
        <v>0.027773148147389293</v>
      </c>
      <c r="I37" s="40">
        <v>2</v>
      </c>
      <c r="J37" s="35">
        <v>0</v>
      </c>
      <c r="K37" s="41" t="s">
        <v>302</v>
      </c>
    </row>
    <row r="38" spans="1:11" ht="15">
      <c r="A38" s="35">
        <v>52</v>
      </c>
      <c r="B38" s="36">
        <v>50</v>
      </c>
      <c r="C38" s="35">
        <v>9</v>
      </c>
      <c r="D38" s="37" t="s">
        <v>94</v>
      </c>
      <c r="E38" s="35" t="s">
        <v>17</v>
      </c>
      <c r="F38" s="38" t="s">
        <v>20</v>
      </c>
      <c r="G38" s="35">
        <v>1981</v>
      </c>
      <c r="H38" s="39">
        <v>0.029335648148844484</v>
      </c>
      <c r="I38" s="40">
        <v>2</v>
      </c>
      <c r="J38" s="35">
        <v>0</v>
      </c>
      <c r="K38" s="41" t="s">
        <v>302</v>
      </c>
    </row>
    <row r="39" spans="1:11" ht="15">
      <c r="A39" s="35">
        <v>57</v>
      </c>
      <c r="B39" s="36">
        <v>54</v>
      </c>
      <c r="C39" s="35">
        <v>10</v>
      </c>
      <c r="D39" s="37" t="s">
        <v>99</v>
      </c>
      <c r="E39" s="35" t="s">
        <v>17</v>
      </c>
      <c r="F39" s="38" t="s">
        <v>29</v>
      </c>
      <c r="G39" s="35">
        <v>1980</v>
      </c>
      <c r="H39" s="39">
        <v>0.029648148149135523</v>
      </c>
      <c r="I39" s="40">
        <v>2</v>
      </c>
      <c r="J39" s="35" t="s">
        <v>300</v>
      </c>
      <c r="K39" s="41">
        <v>14</v>
      </c>
    </row>
    <row r="40" spans="1:11" ht="15">
      <c r="A40" s="35">
        <v>63</v>
      </c>
      <c r="B40" s="36">
        <v>59</v>
      </c>
      <c r="C40" s="35">
        <v>11</v>
      </c>
      <c r="D40" s="37" t="s">
        <v>107</v>
      </c>
      <c r="E40" s="35" t="s">
        <v>17</v>
      </c>
      <c r="F40" s="38" t="s">
        <v>67</v>
      </c>
      <c r="G40" s="35">
        <v>1977</v>
      </c>
      <c r="H40" s="39">
        <v>0.03003009259555256</v>
      </c>
      <c r="I40" s="40">
        <v>2</v>
      </c>
      <c r="J40" s="35" t="s">
        <v>300</v>
      </c>
      <c r="K40" s="41">
        <v>13</v>
      </c>
    </row>
    <row r="41" spans="1:11" ht="15">
      <c r="A41" s="35">
        <v>66</v>
      </c>
      <c r="B41" s="36">
        <v>62</v>
      </c>
      <c r="C41" s="35">
        <v>12</v>
      </c>
      <c r="D41" s="37" t="s">
        <v>110</v>
      </c>
      <c r="E41" s="35" t="s">
        <v>17</v>
      </c>
      <c r="F41" s="38" t="s">
        <v>79</v>
      </c>
      <c r="G41" s="35">
        <v>1980</v>
      </c>
      <c r="H41" s="39">
        <v>0.030192129634087905</v>
      </c>
      <c r="I41" s="40">
        <v>2</v>
      </c>
      <c r="J41" s="35" t="s">
        <v>300</v>
      </c>
      <c r="K41" s="41">
        <v>12</v>
      </c>
    </row>
    <row r="42" spans="1:11" ht="15">
      <c r="A42" s="35">
        <v>89</v>
      </c>
      <c r="B42" s="36">
        <v>81</v>
      </c>
      <c r="C42" s="35">
        <v>13</v>
      </c>
      <c r="D42" s="37" t="s">
        <v>136</v>
      </c>
      <c r="E42" s="35" t="s">
        <v>17</v>
      </c>
      <c r="F42" s="38" t="s">
        <v>35</v>
      </c>
      <c r="G42" s="35">
        <v>1977</v>
      </c>
      <c r="H42" s="39">
        <v>0.031604166666511446</v>
      </c>
      <c r="I42" s="40">
        <v>2</v>
      </c>
      <c r="J42" s="35">
        <v>0</v>
      </c>
      <c r="K42" s="41" t="s">
        <v>302</v>
      </c>
    </row>
    <row r="43" spans="1:11" ht="15">
      <c r="A43" s="35">
        <v>100</v>
      </c>
      <c r="B43" s="36">
        <v>90</v>
      </c>
      <c r="C43" s="35">
        <v>14</v>
      </c>
      <c r="D43" s="37" t="s">
        <v>148</v>
      </c>
      <c r="E43" s="35" t="s">
        <v>17</v>
      </c>
      <c r="F43" s="38" t="s">
        <v>43</v>
      </c>
      <c r="G43" s="35">
        <v>1981</v>
      </c>
      <c r="H43" s="39">
        <v>0.03213657407468418</v>
      </c>
      <c r="I43" s="40">
        <v>2</v>
      </c>
      <c r="J43" s="35">
        <v>0</v>
      </c>
      <c r="K43" s="41" t="s">
        <v>302</v>
      </c>
    </row>
    <row r="44" spans="1:11" ht="15">
      <c r="A44" s="35">
        <v>120</v>
      </c>
      <c r="B44" s="36">
        <v>106</v>
      </c>
      <c r="C44" s="35">
        <v>15</v>
      </c>
      <c r="D44" s="37" t="s">
        <v>171</v>
      </c>
      <c r="E44" s="35" t="s">
        <v>17</v>
      </c>
      <c r="F44" s="38" t="s">
        <v>116</v>
      </c>
      <c r="G44" s="35">
        <v>1979</v>
      </c>
      <c r="H44" s="39">
        <v>0.033722222222422715</v>
      </c>
      <c r="I44" s="40">
        <v>2</v>
      </c>
      <c r="J44" s="35" t="s">
        <v>300</v>
      </c>
      <c r="K44" s="41">
        <v>11</v>
      </c>
    </row>
    <row r="45" spans="1:11" ht="15">
      <c r="A45" s="35">
        <v>145</v>
      </c>
      <c r="B45" s="36">
        <v>126</v>
      </c>
      <c r="C45" s="35">
        <v>16</v>
      </c>
      <c r="D45" s="37" t="s">
        <v>198</v>
      </c>
      <c r="E45" s="35" t="s">
        <v>17</v>
      </c>
      <c r="F45" s="38" t="s">
        <v>55</v>
      </c>
      <c r="G45" s="35">
        <v>1977</v>
      </c>
      <c r="H45" s="39">
        <v>0.03617592592490837</v>
      </c>
      <c r="I45" s="40">
        <v>2</v>
      </c>
      <c r="J45" s="35" t="s">
        <v>300</v>
      </c>
      <c r="K45" s="41">
        <v>10</v>
      </c>
    </row>
    <row r="46" spans="1:11" ht="15">
      <c r="A46" s="35">
        <v>185</v>
      </c>
      <c r="B46" s="36">
        <v>159</v>
      </c>
      <c r="C46" s="35">
        <v>17</v>
      </c>
      <c r="D46" s="37" t="s">
        <v>241</v>
      </c>
      <c r="E46" s="35" t="s">
        <v>17</v>
      </c>
      <c r="F46" s="38" t="s">
        <v>83</v>
      </c>
      <c r="G46" s="35">
        <v>1979</v>
      </c>
      <c r="H46" s="39">
        <v>0.04175462963030441</v>
      </c>
      <c r="I46" s="40">
        <v>2</v>
      </c>
      <c r="J46" s="35" t="s">
        <v>300</v>
      </c>
      <c r="K46" s="41">
        <v>9</v>
      </c>
    </row>
    <row r="47" spans="1:11" ht="15">
      <c r="A47" s="35"/>
      <c r="B47" s="36"/>
      <c r="C47" s="35"/>
      <c r="D47" s="42" t="s">
        <v>306</v>
      </c>
      <c r="E47" s="35"/>
      <c r="F47" s="38"/>
      <c r="G47" s="35"/>
      <c r="H47" s="39"/>
      <c r="I47" s="40"/>
      <c r="J47" s="35"/>
      <c r="K47" s="41"/>
    </row>
    <row r="48" spans="1:11" ht="15">
      <c r="A48" s="35">
        <v>5</v>
      </c>
      <c r="B48" s="36">
        <v>5</v>
      </c>
      <c r="C48" s="35">
        <v>1</v>
      </c>
      <c r="D48" s="37" t="s">
        <v>24</v>
      </c>
      <c r="E48" s="35" t="s">
        <v>17</v>
      </c>
      <c r="F48" s="38" t="s">
        <v>23</v>
      </c>
      <c r="G48" s="35">
        <v>1973</v>
      </c>
      <c r="H48" s="39">
        <v>0.0249027777754236</v>
      </c>
      <c r="I48" s="40">
        <v>2</v>
      </c>
      <c r="J48" s="35">
        <v>0</v>
      </c>
      <c r="K48" s="41" t="s">
        <v>302</v>
      </c>
    </row>
    <row r="49" spans="1:11" ht="15">
      <c r="A49" s="35">
        <v>7</v>
      </c>
      <c r="B49" s="36">
        <v>7</v>
      </c>
      <c r="C49" s="35">
        <v>2</v>
      </c>
      <c r="D49" s="37" t="s">
        <v>26</v>
      </c>
      <c r="E49" s="35" t="s">
        <v>17</v>
      </c>
      <c r="F49" s="38" t="s">
        <v>27</v>
      </c>
      <c r="G49" s="35">
        <v>1976</v>
      </c>
      <c r="H49" s="39">
        <v>0.025481481483438984</v>
      </c>
      <c r="I49" s="40">
        <v>2</v>
      </c>
      <c r="J49" s="35">
        <v>0</v>
      </c>
      <c r="K49" s="41" t="s">
        <v>302</v>
      </c>
    </row>
    <row r="50" spans="1:11" ht="15">
      <c r="A50" s="35">
        <v>9</v>
      </c>
      <c r="B50" s="36">
        <v>9</v>
      </c>
      <c r="C50" s="35">
        <v>3</v>
      </c>
      <c r="D50" s="37" t="s">
        <v>30</v>
      </c>
      <c r="E50" s="35" t="s">
        <v>17</v>
      </c>
      <c r="F50" s="38" t="s">
        <v>31</v>
      </c>
      <c r="G50" s="35">
        <v>1974</v>
      </c>
      <c r="H50" s="39">
        <v>0.026118055553524755</v>
      </c>
      <c r="I50" s="40">
        <v>2</v>
      </c>
      <c r="J50" s="35" t="s">
        <v>300</v>
      </c>
      <c r="K50" s="41">
        <v>20</v>
      </c>
    </row>
    <row r="51" spans="1:11" ht="15">
      <c r="A51" s="35">
        <v>12</v>
      </c>
      <c r="B51" s="36">
        <v>12</v>
      </c>
      <c r="C51" s="35">
        <v>4</v>
      </c>
      <c r="D51" s="37" t="s">
        <v>34</v>
      </c>
      <c r="E51" s="35" t="s">
        <v>17</v>
      </c>
      <c r="F51" s="38" t="s">
        <v>35</v>
      </c>
      <c r="G51" s="35">
        <v>1972</v>
      </c>
      <c r="H51" s="39">
        <v>0.026372685184469447</v>
      </c>
      <c r="I51" s="40">
        <v>2</v>
      </c>
      <c r="J51" s="35">
        <v>0</v>
      </c>
      <c r="K51" s="41" t="s">
        <v>302</v>
      </c>
    </row>
    <row r="52" spans="1:11" ht="15">
      <c r="A52" s="35">
        <v>13</v>
      </c>
      <c r="B52" s="36">
        <v>13</v>
      </c>
      <c r="C52" s="35">
        <v>5</v>
      </c>
      <c r="D52" s="37" t="s">
        <v>36</v>
      </c>
      <c r="E52" s="35" t="s">
        <v>17</v>
      </c>
      <c r="F52" s="38" t="s">
        <v>18</v>
      </c>
      <c r="G52" s="35">
        <v>1975</v>
      </c>
      <c r="H52" s="39">
        <v>0.026407407407532446</v>
      </c>
      <c r="I52" s="40">
        <v>2</v>
      </c>
      <c r="J52" s="35" t="s">
        <v>300</v>
      </c>
      <c r="K52" s="41">
        <v>19</v>
      </c>
    </row>
    <row r="53" spans="1:11" ht="15">
      <c r="A53" s="35">
        <v>15</v>
      </c>
      <c r="B53" s="36">
        <v>15</v>
      </c>
      <c r="C53" s="35">
        <v>6</v>
      </c>
      <c r="D53" s="37" t="s">
        <v>39</v>
      </c>
      <c r="E53" s="35" t="s">
        <v>17</v>
      </c>
      <c r="F53" s="38" t="s">
        <v>40</v>
      </c>
      <c r="G53" s="35">
        <v>1973</v>
      </c>
      <c r="H53" s="39">
        <v>0.026465277776878793</v>
      </c>
      <c r="I53" s="40">
        <v>2</v>
      </c>
      <c r="J53" s="35">
        <v>0</v>
      </c>
      <c r="K53" s="41" t="s">
        <v>302</v>
      </c>
    </row>
    <row r="54" spans="1:11" ht="15">
      <c r="A54" s="35">
        <v>16</v>
      </c>
      <c r="B54" s="36">
        <v>16</v>
      </c>
      <c r="C54" s="35">
        <v>7</v>
      </c>
      <c r="D54" s="37" t="s">
        <v>41</v>
      </c>
      <c r="E54" s="35" t="s">
        <v>17</v>
      </c>
      <c r="F54" s="38" t="s">
        <v>18</v>
      </c>
      <c r="G54" s="35">
        <v>1973</v>
      </c>
      <c r="H54" s="39">
        <v>0.026546296299784444</v>
      </c>
      <c r="I54" s="40">
        <v>2</v>
      </c>
      <c r="J54" s="35" t="s">
        <v>300</v>
      </c>
      <c r="K54" s="41">
        <v>18</v>
      </c>
    </row>
    <row r="55" spans="1:11" ht="15">
      <c r="A55" s="35">
        <v>18</v>
      </c>
      <c r="B55" s="36">
        <v>18</v>
      </c>
      <c r="C55" s="35">
        <v>8</v>
      </c>
      <c r="D55" s="37" t="s">
        <v>44</v>
      </c>
      <c r="E55" s="35" t="s">
        <v>17</v>
      </c>
      <c r="F55" s="38" t="s">
        <v>29</v>
      </c>
      <c r="G55" s="35">
        <v>1972</v>
      </c>
      <c r="H55" s="39">
        <v>0.026905092592642177</v>
      </c>
      <c r="I55" s="40">
        <v>2</v>
      </c>
      <c r="J55" s="35" t="s">
        <v>300</v>
      </c>
      <c r="K55" s="41">
        <v>17</v>
      </c>
    </row>
    <row r="56" spans="1:11" ht="15">
      <c r="A56" s="35">
        <v>25</v>
      </c>
      <c r="B56" s="36">
        <v>24</v>
      </c>
      <c r="C56" s="35">
        <v>9</v>
      </c>
      <c r="D56" s="37" t="s">
        <v>56</v>
      </c>
      <c r="E56" s="35" t="s">
        <v>17</v>
      </c>
      <c r="F56" s="38" t="s">
        <v>20</v>
      </c>
      <c r="G56" s="35">
        <v>1975</v>
      </c>
      <c r="H56" s="39">
        <v>0.027599537039350253</v>
      </c>
      <c r="I56" s="40">
        <v>2</v>
      </c>
      <c r="J56" s="35" t="s">
        <v>300</v>
      </c>
      <c r="K56" s="41">
        <v>16</v>
      </c>
    </row>
    <row r="57" spans="1:11" ht="15">
      <c r="A57" s="35">
        <v>26</v>
      </c>
      <c r="B57" s="36">
        <v>25</v>
      </c>
      <c r="C57" s="35">
        <v>10</v>
      </c>
      <c r="D57" s="37" t="s">
        <v>57</v>
      </c>
      <c r="E57" s="35" t="s">
        <v>17</v>
      </c>
      <c r="F57" s="38" t="s">
        <v>18</v>
      </c>
      <c r="G57" s="35">
        <v>1972</v>
      </c>
      <c r="H57" s="39">
        <v>0.027680555554979946</v>
      </c>
      <c r="I57" s="40">
        <v>2</v>
      </c>
      <c r="J57" s="35" t="s">
        <v>300</v>
      </c>
      <c r="K57" s="41">
        <v>15</v>
      </c>
    </row>
    <row r="58" spans="1:11" ht="15">
      <c r="A58" s="35">
        <v>35</v>
      </c>
      <c r="B58" s="36">
        <v>34</v>
      </c>
      <c r="C58" s="35">
        <v>11</v>
      </c>
      <c r="D58" s="37" t="s">
        <v>69</v>
      </c>
      <c r="E58" s="35" t="s">
        <v>17</v>
      </c>
      <c r="F58" s="38" t="s">
        <v>29</v>
      </c>
      <c r="G58" s="35">
        <v>1976</v>
      </c>
      <c r="H58" s="39">
        <v>0.028386574078467675</v>
      </c>
      <c r="I58" s="40">
        <v>2</v>
      </c>
      <c r="J58" s="35" t="s">
        <v>300</v>
      </c>
      <c r="K58" s="41">
        <v>14</v>
      </c>
    </row>
    <row r="59" spans="1:11" ht="15">
      <c r="A59" s="35">
        <v>38</v>
      </c>
      <c r="B59" s="36">
        <v>37</v>
      </c>
      <c r="C59" s="35">
        <v>12</v>
      </c>
      <c r="D59" s="37" t="s">
        <v>73</v>
      </c>
      <c r="E59" s="35" t="s">
        <v>17</v>
      </c>
      <c r="F59" s="38" t="s">
        <v>74</v>
      </c>
      <c r="G59" s="35">
        <v>1976</v>
      </c>
      <c r="H59" s="39">
        <v>0.028490740740380716</v>
      </c>
      <c r="I59" s="40">
        <v>2</v>
      </c>
      <c r="J59" s="35" t="s">
        <v>300</v>
      </c>
      <c r="K59" s="41">
        <v>13</v>
      </c>
    </row>
    <row r="60" spans="1:11" ht="15">
      <c r="A60" s="35">
        <v>44</v>
      </c>
      <c r="B60" s="36">
        <v>43</v>
      </c>
      <c r="C60" s="35">
        <v>13</v>
      </c>
      <c r="D60" s="37" t="s">
        <v>84</v>
      </c>
      <c r="E60" s="35" t="s">
        <v>17</v>
      </c>
      <c r="F60" s="38" t="s">
        <v>29</v>
      </c>
      <c r="G60" s="35">
        <v>1976</v>
      </c>
      <c r="H60" s="39">
        <v>0.028664351855695713</v>
      </c>
      <c r="I60" s="40">
        <v>2</v>
      </c>
      <c r="J60" s="35" t="s">
        <v>300</v>
      </c>
      <c r="K60" s="41">
        <v>12</v>
      </c>
    </row>
    <row r="61" spans="1:11" ht="15">
      <c r="A61" s="35">
        <v>58</v>
      </c>
      <c r="B61" s="36">
        <v>55</v>
      </c>
      <c r="C61" s="35">
        <v>14</v>
      </c>
      <c r="D61" s="37" t="s">
        <v>100</v>
      </c>
      <c r="E61" s="35" t="s">
        <v>17</v>
      </c>
      <c r="F61" s="38" t="s">
        <v>101</v>
      </c>
      <c r="G61" s="35">
        <v>1972</v>
      </c>
      <c r="H61" s="39">
        <v>0.029694444448978174</v>
      </c>
      <c r="I61" s="40">
        <v>2</v>
      </c>
      <c r="J61" s="35">
        <v>0</v>
      </c>
      <c r="K61" s="41" t="s">
        <v>302</v>
      </c>
    </row>
    <row r="62" spans="1:11" ht="15">
      <c r="A62" s="35">
        <v>59</v>
      </c>
      <c r="B62" s="36">
        <v>56</v>
      </c>
      <c r="C62" s="35">
        <v>15</v>
      </c>
      <c r="D62" s="37" t="s">
        <v>102</v>
      </c>
      <c r="E62" s="35" t="s">
        <v>17</v>
      </c>
      <c r="F62" s="38" t="s">
        <v>18</v>
      </c>
      <c r="G62" s="35">
        <v>1976</v>
      </c>
      <c r="H62" s="39">
        <v>0.02971759259526152</v>
      </c>
      <c r="I62" s="40">
        <v>2</v>
      </c>
      <c r="J62" s="35" t="s">
        <v>300</v>
      </c>
      <c r="K62" s="41">
        <v>11</v>
      </c>
    </row>
    <row r="63" spans="1:11" ht="15">
      <c r="A63" s="35">
        <v>83</v>
      </c>
      <c r="B63" s="36">
        <v>75</v>
      </c>
      <c r="C63" s="35">
        <v>16</v>
      </c>
      <c r="D63" s="37" t="s">
        <v>129</v>
      </c>
      <c r="E63" s="35" t="s">
        <v>17</v>
      </c>
      <c r="F63" s="38" t="s">
        <v>116</v>
      </c>
      <c r="G63" s="35">
        <v>1972</v>
      </c>
      <c r="H63" s="39">
        <v>0.031141203704464715</v>
      </c>
      <c r="I63" s="40">
        <v>2</v>
      </c>
      <c r="J63" s="35" t="s">
        <v>300</v>
      </c>
      <c r="K63" s="41">
        <v>10</v>
      </c>
    </row>
    <row r="64" spans="1:11" ht="15">
      <c r="A64" s="35">
        <v>109</v>
      </c>
      <c r="B64" s="36">
        <v>96</v>
      </c>
      <c r="C64" s="35">
        <v>17</v>
      </c>
      <c r="D64" s="37" t="s">
        <v>159</v>
      </c>
      <c r="E64" s="35" t="s">
        <v>17</v>
      </c>
      <c r="F64" s="38" t="s">
        <v>29</v>
      </c>
      <c r="G64" s="35">
        <v>1973</v>
      </c>
      <c r="H64" s="39">
        <v>0.03263425925979391</v>
      </c>
      <c r="I64" s="40">
        <v>2</v>
      </c>
      <c r="J64" s="35" t="s">
        <v>300</v>
      </c>
      <c r="K64" s="41">
        <v>9</v>
      </c>
    </row>
    <row r="65" spans="1:11" ht="15">
      <c r="A65" s="35">
        <v>115</v>
      </c>
      <c r="B65" s="36">
        <v>101</v>
      </c>
      <c r="C65" s="35">
        <v>18</v>
      </c>
      <c r="D65" s="37" t="s">
        <v>166</v>
      </c>
      <c r="E65" s="35" t="s">
        <v>17</v>
      </c>
      <c r="F65" s="38" t="s">
        <v>77</v>
      </c>
      <c r="G65" s="35">
        <v>1972</v>
      </c>
      <c r="H65" s="39">
        <v>0.03313194444490364</v>
      </c>
      <c r="I65" s="40">
        <v>2</v>
      </c>
      <c r="J65" s="35" t="s">
        <v>300</v>
      </c>
      <c r="K65" s="41">
        <v>8</v>
      </c>
    </row>
    <row r="66" spans="1:11" ht="15">
      <c r="A66" s="35">
        <v>117</v>
      </c>
      <c r="B66" s="36">
        <v>103</v>
      </c>
      <c r="C66" s="35">
        <v>19</v>
      </c>
      <c r="D66" s="37" t="s">
        <v>168</v>
      </c>
      <c r="E66" s="35" t="s">
        <v>17</v>
      </c>
      <c r="F66" s="38" t="s">
        <v>92</v>
      </c>
      <c r="G66" s="35">
        <v>1973</v>
      </c>
      <c r="H66" s="39">
        <v>0.033305555560218636</v>
      </c>
      <c r="I66" s="40">
        <v>2</v>
      </c>
      <c r="J66" s="35" t="s">
        <v>300</v>
      </c>
      <c r="K66" s="41">
        <v>7</v>
      </c>
    </row>
    <row r="67" spans="1:11" ht="15">
      <c r="A67" s="35">
        <v>119</v>
      </c>
      <c r="B67" s="36">
        <v>105</v>
      </c>
      <c r="C67" s="35">
        <v>20</v>
      </c>
      <c r="D67" s="37" t="s">
        <v>170</v>
      </c>
      <c r="E67" s="35" t="s">
        <v>17</v>
      </c>
      <c r="F67" s="38" t="s">
        <v>144</v>
      </c>
      <c r="G67" s="35">
        <v>1973</v>
      </c>
      <c r="H67" s="39">
        <v>0.03371064814564306</v>
      </c>
      <c r="I67" s="40">
        <v>2</v>
      </c>
      <c r="J67" s="35">
        <v>0</v>
      </c>
      <c r="K67" s="41" t="s">
        <v>302</v>
      </c>
    </row>
    <row r="68" spans="1:11" ht="15">
      <c r="A68" s="35">
        <v>122</v>
      </c>
      <c r="B68" s="36">
        <v>108</v>
      </c>
      <c r="C68" s="35">
        <v>21</v>
      </c>
      <c r="D68" s="37" t="s">
        <v>173</v>
      </c>
      <c r="E68" s="35" t="s">
        <v>17</v>
      </c>
      <c r="F68" s="38" t="s">
        <v>18</v>
      </c>
      <c r="G68" s="35">
        <v>1972</v>
      </c>
      <c r="H68" s="39">
        <v>0.03376851852226537</v>
      </c>
      <c r="I68" s="40">
        <v>2</v>
      </c>
      <c r="J68" s="35" t="s">
        <v>300</v>
      </c>
      <c r="K68" s="41">
        <v>6</v>
      </c>
    </row>
    <row r="69" spans="1:11" ht="15">
      <c r="A69" s="35">
        <v>149</v>
      </c>
      <c r="B69" s="36">
        <v>129</v>
      </c>
      <c r="C69" s="35">
        <v>22</v>
      </c>
      <c r="D69" s="37" t="s">
        <v>202</v>
      </c>
      <c r="E69" s="35" t="s">
        <v>17</v>
      </c>
      <c r="F69" s="38" t="s">
        <v>189</v>
      </c>
      <c r="G69" s="35">
        <v>1974</v>
      </c>
      <c r="H69" s="39">
        <v>0.03698611111030914</v>
      </c>
      <c r="I69" s="40">
        <v>2</v>
      </c>
      <c r="J69" s="35">
        <v>0</v>
      </c>
      <c r="K69" s="41" t="s">
        <v>302</v>
      </c>
    </row>
    <row r="70" spans="1:11" ht="15">
      <c r="A70" s="35">
        <v>154</v>
      </c>
      <c r="B70" s="36">
        <v>134</v>
      </c>
      <c r="C70" s="35">
        <v>23</v>
      </c>
      <c r="D70" s="37" t="s">
        <v>207</v>
      </c>
      <c r="E70" s="35" t="s">
        <v>17</v>
      </c>
      <c r="F70" s="38" t="s">
        <v>38</v>
      </c>
      <c r="G70" s="35">
        <v>1973</v>
      </c>
      <c r="H70" s="39">
        <v>0.03727546296431683</v>
      </c>
      <c r="I70" s="40">
        <v>2</v>
      </c>
      <c r="J70" s="35" t="s">
        <v>300</v>
      </c>
      <c r="K70" s="41">
        <v>5</v>
      </c>
    </row>
    <row r="71" spans="1:11" ht="15">
      <c r="A71" s="35">
        <v>161</v>
      </c>
      <c r="B71" s="36">
        <v>138</v>
      </c>
      <c r="C71" s="35">
        <v>24</v>
      </c>
      <c r="D71" s="37" t="s">
        <v>214</v>
      </c>
      <c r="E71" s="35" t="s">
        <v>17</v>
      </c>
      <c r="F71" s="38" t="s">
        <v>83</v>
      </c>
      <c r="G71" s="35">
        <v>1974</v>
      </c>
      <c r="H71" s="39">
        <v>0.038502314819197636</v>
      </c>
      <c r="I71" s="40">
        <v>2</v>
      </c>
      <c r="J71" s="35" t="s">
        <v>300</v>
      </c>
      <c r="K71" s="41">
        <v>4</v>
      </c>
    </row>
    <row r="72" spans="1:11" ht="15">
      <c r="A72" s="35">
        <v>162</v>
      </c>
      <c r="B72" s="36">
        <v>139</v>
      </c>
      <c r="C72" s="35">
        <v>25</v>
      </c>
      <c r="D72" s="37" t="s">
        <v>215</v>
      </c>
      <c r="E72" s="35" t="s">
        <v>17</v>
      </c>
      <c r="F72" s="38" t="s">
        <v>92</v>
      </c>
      <c r="G72" s="35">
        <v>1974</v>
      </c>
      <c r="H72" s="39">
        <v>0.03853703703498468</v>
      </c>
      <c r="I72" s="40">
        <v>2</v>
      </c>
      <c r="J72" s="35" t="s">
        <v>300</v>
      </c>
      <c r="K72" s="41">
        <v>3</v>
      </c>
    </row>
    <row r="73" spans="1:11" ht="15">
      <c r="A73" s="35">
        <v>170</v>
      </c>
      <c r="B73" s="36">
        <v>146</v>
      </c>
      <c r="C73" s="35">
        <v>26</v>
      </c>
      <c r="D73" s="37" t="s">
        <v>224</v>
      </c>
      <c r="E73" s="35" t="s">
        <v>17</v>
      </c>
      <c r="F73" s="38" t="s">
        <v>83</v>
      </c>
      <c r="G73" s="35">
        <v>1972</v>
      </c>
      <c r="H73" s="39">
        <v>0.04003009259031387</v>
      </c>
      <c r="I73" s="40">
        <v>2</v>
      </c>
      <c r="J73" s="35" t="s">
        <v>300</v>
      </c>
      <c r="K73" s="41">
        <v>2</v>
      </c>
    </row>
    <row r="74" spans="1:11" ht="15">
      <c r="A74" s="35">
        <v>182</v>
      </c>
      <c r="B74" s="36">
        <v>157</v>
      </c>
      <c r="C74" s="35">
        <v>27</v>
      </c>
      <c r="D74" s="37" t="s">
        <v>237</v>
      </c>
      <c r="E74" s="35" t="s">
        <v>17</v>
      </c>
      <c r="F74" s="38" t="s">
        <v>79</v>
      </c>
      <c r="G74" s="35">
        <v>1974</v>
      </c>
      <c r="H74" s="39">
        <v>0.04144212963001337</v>
      </c>
      <c r="I74" s="40">
        <v>2</v>
      </c>
      <c r="J74" s="35" t="s">
        <v>300</v>
      </c>
      <c r="K74" s="41">
        <v>2</v>
      </c>
    </row>
    <row r="75" spans="1:11" ht="15">
      <c r="A75" s="35">
        <v>192</v>
      </c>
      <c r="B75" s="36">
        <v>160</v>
      </c>
      <c r="C75" s="35">
        <v>28</v>
      </c>
      <c r="D75" s="37" t="s">
        <v>248</v>
      </c>
      <c r="E75" s="35" t="s">
        <v>17</v>
      </c>
      <c r="F75" s="38" t="s">
        <v>18</v>
      </c>
      <c r="G75" s="35">
        <v>1975</v>
      </c>
      <c r="H75" s="39">
        <v>0.04353703703964129</v>
      </c>
      <c r="I75" s="40">
        <v>2</v>
      </c>
      <c r="J75" s="35" t="s">
        <v>300</v>
      </c>
      <c r="K75" s="41">
        <v>2</v>
      </c>
    </row>
    <row r="76" spans="1:11" ht="15">
      <c r="A76" s="35">
        <v>199</v>
      </c>
      <c r="B76" s="36">
        <v>162</v>
      </c>
      <c r="C76" s="35">
        <v>29</v>
      </c>
      <c r="D76" s="37" t="s">
        <v>255</v>
      </c>
      <c r="E76" s="35" t="s">
        <v>17</v>
      </c>
      <c r="F76" s="38" t="s">
        <v>18</v>
      </c>
      <c r="G76" s="35">
        <v>1974</v>
      </c>
      <c r="H76" s="39">
        <v>0.0483749999984866</v>
      </c>
      <c r="I76" s="40">
        <v>2</v>
      </c>
      <c r="J76" s="35" t="s">
        <v>300</v>
      </c>
      <c r="K76" s="41">
        <v>2</v>
      </c>
    </row>
    <row r="77" spans="1:11" ht="15">
      <c r="A77" s="35"/>
      <c r="B77" s="36"/>
      <c r="C77" s="35"/>
      <c r="D77" s="42" t="s">
        <v>307</v>
      </c>
      <c r="E77" s="35"/>
      <c r="F77" s="38"/>
      <c r="G77" s="35"/>
      <c r="H77" s="39"/>
      <c r="I77" s="40"/>
      <c r="J77" s="35"/>
      <c r="K77" s="41"/>
    </row>
    <row r="78" spans="1:11" ht="15">
      <c r="A78" s="35">
        <v>22</v>
      </c>
      <c r="B78" s="36">
        <v>22</v>
      </c>
      <c r="C78" s="35">
        <v>1</v>
      </c>
      <c r="D78" s="37" t="s">
        <v>50</v>
      </c>
      <c r="E78" s="35" t="s">
        <v>17</v>
      </c>
      <c r="F78" s="38" t="s">
        <v>51</v>
      </c>
      <c r="G78" s="35">
        <v>1971</v>
      </c>
      <c r="H78" s="39">
        <v>0.027263888892775867</v>
      </c>
      <c r="I78" s="40">
        <v>2</v>
      </c>
      <c r="J78" s="35">
        <v>0</v>
      </c>
      <c r="K78" s="41" t="s">
        <v>302</v>
      </c>
    </row>
    <row r="79" spans="1:11" ht="15">
      <c r="A79" s="35">
        <v>29</v>
      </c>
      <c r="B79" s="36">
        <v>28</v>
      </c>
      <c r="C79" s="35">
        <v>2</v>
      </c>
      <c r="D79" s="37" t="s">
        <v>61</v>
      </c>
      <c r="E79" s="35" t="s">
        <v>17</v>
      </c>
      <c r="F79" s="38" t="s">
        <v>18</v>
      </c>
      <c r="G79" s="35">
        <v>1967</v>
      </c>
      <c r="H79" s="39">
        <v>0.027888888893357944</v>
      </c>
      <c r="I79" s="40">
        <v>2</v>
      </c>
      <c r="J79" s="35" t="s">
        <v>300</v>
      </c>
      <c r="K79" s="41">
        <v>20</v>
      </c>
    </row>
    <row r="80" spans="1:11" ht="15">
      <c r="A80" s="35">
        <v>33</v>
      </c>
      <c r="B80" s="36">
        <v>32</v>
      </c>
      <c r="C80" s="35">
        <v>3</v>
      </c>
      <c r="D80" s="37" t="s">
        <v>66</v>
      </c>
      <c r="E80" s="35" t="s">
        <v>17</v>
      </c>
      <c r="F80" s="38" t="s">
        <v>67</v>
      </c>
      <c r="G80" s="35">
        <v>1971</v>
      </c>
      <c r="H80" s="39">
        <v>0.028270833332499024</v>
      </c>
      <c r="I80" s="40">
        <v>2</v>
      </c>
      <c r="J80" s="35" t="s">
        <v>300</v>
      </c>
      <c r="K80" s="41">
        <v>19</v>
      </c>
    </row>
    <row r="81" spans="1:11" ht="15">
      <c r="A81" s="35">
        <v>42</v>
      </c>
      <c r="B81" s="36">
        <v>41</v>
      </c>
      <c r="C81" s="35">
        <v>4</v>
      </c>
      <c r="D81" s="37" t="s">
        <v>80</v>
      </c>
      <c r="E81" s="35" t="s">
        <v>17</v>
      </c>
      <c r="F81" s="38" t="s">
        <v>81</v>
      </c>
      <c r="G81" s="35">
        <v>1971</v>
      </c>
      <c r="H81" s="39">
        <v>0.028629629632632714</v>
      </c>
      <c r="I81" s="40">
        <v>2</v>
      </c>
      <c r="J81" s="35">
        <v>0</v>
      </c>
      <c r="K81" s="41" t="s">
        <v>302</v>
      </c>
    </row>
    <row r="82" spans="1:11" ht="15">
      <c r="A82" s="35">
        <v>46</v>
      </c>
      <c r="B82" s="36">
        <v>45</v>
      </c>
      <c r="C82" s="35">
        <v>5</v>
      </c>
      <c r="D82" s="37" t="s">
        <v>86</v>
      </c>
      <c r="E82" s="35" t="s">
        <v>17</v>
      </c>
      <c r="F82" s="38" t="s">
        <v>18</v>
      </c>
      <c r="G82" s="35">
        <v>1967</v>
      </c>
      <c r="H82" s="39">
        <v>0.028884259263577405</v>
      </c>
      <c r="I82" s="40">
        <v>2</v>
      </c>
      <c r="J82" s="35" t="s">
        <v>300</v>
      </c>
      <c r="K82" s="41">
        <v>18</v>
      </c>
    </row>
    <row r="83" spans="1:11" ht="15">
      <c r="A83" s="35">
        <v>48</v>
      </c>
      <c r="B83" s="36">
        <v>47</v>
      </c>
      <c r="C83" s="35">
        <v>6</v>
      </c>
      <c r="D83" s="37" t="s">
        <v>88</v>
      </c>
      <c r="E83" s="35" t="s">
        <v>17</v>
      </c>
      <c r="F83" s="38" t="s">
        <v>89</v>
      </c>
      <c r="G83" s="35">
        <v>1969</v>
      </c>
      <c r="H83" s="39">
        <v>0.029092592594679445</v>
      </c>
      <c r="I83" s="40">
        <v>2</v>
      </c>
      <c r="J83" s="35" t="s">
        <v>300</v>
      </c>
      <c r="K83" s="41">
        <v>17</v>
      </c>
    </row>
    <row r="84" spans="1:11" ht="15">
      <c r="A84" s="35">
        <v>49</v>
      </c>
      <c r="B84" s="36">
        <v>48</v>
      </c>
      <c r="C84" s="35">
        <v>7</v>
      </c>
      <c r="D84" s="37" t="s">
        <v>90</v>
      </c>
      <c r="E84" s="35" t="s">
        <v>17</v>
      </c>
      <c r="F84" s="38" t="s">
        <v>79</v>
      </c>
      <c r="G84" s="35">
        <v>1970</v>
      </c>
      <c r="H84" s="39">
        <v>0.029127314817742445</v>
      </c>
      <c r="I84" s="40">
        <v>2</v>
      </c>
      <c r="J84" s="35" t="s">
        <v>300</v>
      </c>
      <c r="K84" s="41">
        <v>16</v>
      </c>
    </row>
    <row r="85" spans="1:11" ht="15">
      <c r="A85" s="35">
        <v>56</v>
      </c>
      <c r="B85" s="36">
        <v>53</v>
      </c>
      <c r="C85" s="35">
        <v>8</v>
      </c>
      <c r="D85" s="37" t="s">
        <v>98</v>
      </c>
      <c r="E85" s="35" t="s">
        <v>17</v>
      </c>
      <c r="F85" s="38" t="s">
        <v>79</v>
      </c>
      <c r="G85" s="35">
        <v>1971</v>
      </c>
      <c r="H85" s="39">
        <v>0.029613425926072523</v>
      </c>
      <c r="I85" s="40">
        <v>2</v>
      </c>
      <c r="J85" s="35" t="s">
        <v>300</v>
      </c>
      <c r="K85" s="41">
        <v>15</v>
      </c>
    </row>
    <row r="86" spans="1:11" ht="15">
      <c r="A86" s="35">
        <v>60</v>
      </c>
      <c r="B86" s="36">
        <v>57</v>
      </c>
      <c r="C86" s="35">
        <v>9</v>
      </c>
      <c r="D86" s="37" t="s">
        <v>103</v>
      </c>
      <c r="E86" s="35" t="s">
        <v>17</v>
      </c>
      <c r="F86" s="38" t="s">
        <v>59</v>
      </c>
      <c r="G86" s="35">
        <v>1967</v>
      </c>
      <c r="H86" s="39">
        <v>0.029868055557017215</v>
      </c>
      <c r="I86" s="40">
        <v>2</v>
      </c>
      <c r="J86" s="35" t="s">
        <v>300</v>
      </c>
      <c r="K86" s="41">
        <v>14</v>
      </c>
    </row>
    <row r="87" spans="1:11" ht="15">
      <c r="A87" s="35">
        <v>64</v>
      </c>
      <c r="B87" s="36">
        <v>60</v>
      </c>
      <c r="C87" s="35">
        <v>10</v>
      </c>
      <c r="D87" s="37" t="s">
        <v>108</v>
      </c>
      <c r="E87" s="35" t="s">
        <v>17</v>
      </c>
      <c r="F87" s="38" t="s">
        <v>77</v>
      </c>
      <c r="G87" s="35">
        <v>1971</v>
      </c>
      <c r="H87" s="39">
        <v>0.0301342592574656</v>
      </c>
      <c r="I87" s="40">
        <v>2</v>
      </c>
      <c r="J87" s="35" t="s">
        <v>300</v>
      </c>
      <c r="K87" s="41">
        <v>13</v>
      </c>
    </row>
    <row r="88" spans="1:11" ht="15">
      <c r="A88" s="35">
        <v>65</v>
      </c>
      <c r="B88" s="36">
        <v>61</v>
      </c>
      <c r="C88" s="35">
        <v>11</v>
      </c>
      <c r="D88" s="37" t="s">
        <v>109</v>
      </c>
      <c r="E88" s="35" t="s">
        <v>17</v>
      </c>
      <c r="F88" s="38" t="s">
        <v>43</v>
      </c>
      <c r="G88" s="35">
        <v>1970</v>
      </c>
      <c r="H88" s="39">
        <v>0.0301689814805286</v>
      </c>
      <c r="I88" s="40">
        <v>2</v>
      </c>
      <c r="J88" s="35">
        <v>0</v>
      </c>
      <c r="K88" s="41" t="s">
        <v>302</v>
      </c>
    </row>
    <row r="89" spans="1:11" ht="15">
      <c r="A89" s="35">
        <v>67</v>
      </c>
      <c r="B89" s="36">
        <v>63</v>
      </c>
      <c r="C89" s="35">
        <v>12</v>
      </c>
      <c r="D89" s="37" t="s">
        <v>111</v>
      </c>
      <c r="E89" s="35" t="s">
        <v>17</v>
      </c>
      <c r="F89" s="38" t="s">
        <v>20</v>
      </c>
      <c r="G89" s="35">
        <v>1970</v>
      </c>
      <c r="H89" s="39">
        <v>0.030226851849874947</v>
      </c>
      <c r="I89" s="40">
        <v>2</v>
      </c>
      <c r="J89" s="35" t="s">
        <v>300</v>
      </c>
      <c r="K89" s="41">
        <v>12</v>
      </c>
    </row>
    <row r="90" spans="1:11" ht="15">
      <c r="A90" s="35">
        <v>75</v>
      </c>
      <c r="B90" s="36">
        <v>69</v>
      </c>
      <c r="C90" s="35">
        <v>13</v>
      </c>
      <c r="D90" s="37" t="s">
        <v>121</v>
      </c>
      <c r="E90" s="35" t="s">
        <v>17</v>
      </c>
      <c r="F90" s="38" t="s">
        <v>92</v>
      </c>
      <c r="G90" s="35">
        <v>1969</v>
      </c>
      <c r="H90" s="39">
        <v>0.030550925926945638</v>
      </c>
      <c r="I90" s="40">
        <v>2</v>
      </c>
      <c r="J90" s="35" t="s">
        <v>300</v>
      </c>
      <c r="K90" s="41">
        <v>11</v>
      </c>
    </row>
    <row r="91" spans="1:11" ht="15">
      <c r="A91" s="35">
        <v>77</v>
      </c>
      <c r="B91" s="36">
        <v>71</v>
      </c>
      <c r="C91" s="35">
        <v>14</v>
      </c>
      <c r="D91" s="37" t="s">
        <v>123</v>
      </c>
      <c r="E91" s="35" t="s">
        <v>17</v>
      </c>
      <c r="F91" s="38" t="s">
        <v>20</v>
      </c>
      <c r="G91" s="35">
        <v>1970</v>
      </c>
      <c r="H91" s="39">
        <v>0.030782407411606982</v>
      </c>
      <c r="I91" s="40">
        <v>2</v>
      </c>
      <c r="J91" s="35" t="s">
        <v>300</v>
      </c>
      <c r="K91" s="41">
        <v>10</v>
      </c>
    </row>
    <row r="92" spans="1:11" ht="15">
      <c r="A92" s="35">
        <v>84</v>
      </c>
      <c r="B92" s="36">
        <v>76</v>
      </c>
      <c r="C92" s="35">
        <v>15</v>
      </c>
      <c r="D92" s="37" t="s">
        <v>130</v>
      </c>
      <c r="E92" s="35" t="s">
        <v>17</v>
      </c>
      <c r="F92" s="38" t="s">
        <v>131</v>
      </c>
      <c r="G92" s="35">
        <v>1970</v>
      </c>
      <c r="H92" s="39">
        <v>0.03130324074300006</v>
      </c>
      <c r="I92" s="40">
        <v>2</v>
      </c>
      <c r="J92" s="35" t="s">
        <v>300</v>
      </c>
      <c r="K92" s="41">
        <v>9</v>
      </c>
    </row>
    <row r="93" spans="1:11" ht="15">
      <c r="A93" s="35">
        <v>97</v>
      </c>
      <c r="B93" s="36">
        <v>87</v>
      </c>
      <c r="C93" s="35">
        <v>16</v>
      </c>
      <c r="D93" s="37" t="s">
        <v>145</v>
      </c>
      <c r="E93" s="35" t="s">
        <v>17</v>
      </c>
      <c r="F93" s="38" t="s">
        <v>79</v>
      </c>
      <c r="G93" s="35">
        <v>1970</v>
      </c>
      <c r="H93" s="39">
        <v>0.03207870370533783</v>
      </c>
      <c r="I93" s="40">
        <v>2</v>
      </c>
      <c r="J93" s="35" t="s">
        <v>300</v>
      </c>
      <c r="K93" s="41">
        <v>8</v>
      </c>
    </row>
    <row r="94" spans="1:11" ht="15">
      <c r="A94" s="35">
        <v>98</v>
      </c>
      <c r="B94" s="36">
        <v>88</v>
      </c>
      <c r="C94" s="35">
        <v>17</v>
      </c>
      <c r="D94" s="37" t="s">
        <v>146</v>
      </c>
      <c r="E94" s="35" t="s">
        <v>17</v>
      </c>
      <c r="F94" s="38" t="s">
        <v>20</v>
      </c>
      <c r="G94" s="35">
        <v>1970</v>
      </c>
      <c r="H94" s="39">
        <v>0.03210185185162118</v>
      </c>
      <c r="I94" s="40">
        <v>2</v>
      </c>
      <c r="J94" s="35" t="s">
        <v>300</v>
      </c>
      <c r="K94" s="41">
        <v>7</v>
      </c>
    </row>
    <row r="95" spans="1:11" ht="15">
      <c r="A95" s="35">
        <v>99</v>
      </c>
      <c r="B95" s="36">
        <v>89</v>
      </c>
      <c r="C95" s="35">
        <v>18</v>
      </c>
      <c r="D95" s="37" t="s">
        <v>147</v>
      </c>
      <c r="E95" s="35" t="s">
        <v>17</v>
      </c>
      <c r="F95" s="38" t="s">
        <v>55</v>
      </c>
      <c r="G95" s="35">
        <v>1967</v>
      </c>
      <c r="H95" s="39">
        <v>0.032124999997904524</v>
      </c>
      <c r="I95" s="40">
        <v>2</v>
      </c>
      <c r="J95" s="35" t="s">
        <v>300</v>
      </c>
      <c r="K95" s="41">
        <v>6</v>
      </c>
    </row>
    <row r="96" spans="1:11" ht="15">
      <c r="A96" s="35">
        <v>108</v>
      </c>
      <c r="B96" s="36">
        <v>95</v>
      </c>
      <c r="C96" s="35">
        <v>19</v>
      </c>
      <c r="D96" s="37" t="s">
        <v>158</v>
      </c>
      <c r="E96" s="35" t="s">
        <v>17</v>
      </c>
      <c r="F96" s="38" t="s">
        <v>83</v>
      </c>
      <c r="G96" s="35">
        <v>1970</v>
      </c>
      <c r="H96" s="39">
        <v>0.03261111111351056</v>
      </c>
      <c r="I96" s="40">
        <v>2</v>
      </c>
      <c r="J96" s="35" t="s">
        <v>300</v>
      </c>
      <c r="K96" s="41">
        <v>5</v>
      </c>
    </row>
    <row r="97" spans="1:11" ht="15">
      <c r="A97" s="35">
        <v>110</v>
      </c>
      <c r="B97" s="36">
        <v>97</v>
      </c>
      <c r="C97" s="35">
        <v>20</v>
      </c>
      <c r="D97" s="37" t="s">
        <v>160</v>
      </c>
      <c r="E97" s="35" t="s">
        <v>17</v>
      </c>
      <c r="F97" s="38" t="s">
        <v>38</v>
      </c>
      <c r="G97" s="35">
        <v>1969</v>
      </c>
      <c r="H97" s="39">
        <v>0.03266898148285691</v>
      </c>
      <c r="I97" s="40">
        <v>2</v>
      </c>
      <c r="J97" s="35" t="s">
        <v>300</v>
      </c>
      <c r="K97" s="41">
        <v>4</v>
      </c>
    </row>
    <row r="98" spans="1:11" ht="15">
      <c r="A98" s="35">
        <v>116</v>
      </c>
      <c r="B98" s="36">
        <v>102</v>
      </c>
      <c r="C98" s="35">
        <v>21</v>
      </c>
      <c r="D98" s="37" t="s">
        <v>167</v>
      </c>
      <c r="E98" s="35" t="s">
        <v>17</v>
      </c>
      <c r="F98" s="38" t="s">
        <v>59</v>
      </c>
      <c r="G98" s="35">
        <v>1968</v>
      </c>
      <c r="H98" s="39">
        <v>0.03324768518359633</v>
      </c>
      <c r="I98" s="40">
        <v>2</v>
      </c>
      <c r="J98" s="35" t="s">
        <v>300</v>
      </c>
      <c r="K98" s="41">
        <v>3</v>
      </c>
    </row>
    <row r="99" spans="1:11" ht="15">
      <c r="A99" s="35">
        <v>125</v>
      </c>
      <c r="B99" s="36">
        <v>110</v>
      </c>
      <c r="C99" s="35">
        <v>22</v>
      </c>
      <c r="D99" s="37" t="s">
        <v>177</v>
      </c>
      <c r="E99" s="35" t="s">
        <v>17</v>
      </c>
      <c r="F99" s="38" t="s">
        <v>48</v>
      </c>
      <c r="G99" s="35">
        <v>1970</v>
      </c>
      <c r="H99" s="39">
        <v>0.034208333330752794</v>
      </c>
      <c r="I99" s="40">
        <v>2</v>
      </c>
      <c r="J99" s="35">
        <v>0</v>
      </c>
      <c r="K99" s="41" t="s">
        <v>302</v>
      </c>
    </row>
    <row r="100" spans="1:11" ht="15">
      <c r="A100" s="35">
        <v>126</v>
      </c>
      <c r="B100" s="36">
        <v>111</v>
      </c>
      <c r="C100" s="35">
        <v>23</v>
      </c>
      <c r="D100" s="37" t="s">
        <v>178</v>
      </c>
      <c r="E100" s="35" t="s">
        <v>17</v>
      </c>
      <c r="F100" s="38" t="s">
        <v>77</v>
      </c>
      <c r="G100" s="35">
        <v>1968</v>
      </c>
      <c r="H100" s="39">
        <v>0.03424305555381579</v>
      </c>
      <c r="I100" s="40">
        <v>2</v>
      </c>
      <c r="J100" s="35" t="s">
        <v>300</v>
      </c>
      <c r="K100" s="41">
        <v>2</v>
      </c>
    </row>
    <row r="101" spans="1:11" ht="15">
      <c r="A101" s="35">
        <v>129</v>
      </c>
      <c r="B101" s="36">
        <v>114</v>
      </c>
      <c r="C101" s="35">
        <v>24</v>
      </c>
      <c r="D101" s="37" t="s">
        <v>181</v>
      </c>
      <c r="E101" s="35" t="s">
        <v>17</v>
      </c>
      <c r="F101" s="38" t="s">
        <v>43</v>
      </c>
      <c r="G101" s="35">
        <v>1971</v>
      </c>
      <c r="H101" s="39">
        <v>0.03441666666913079</v>
      </c>
      <c r="I101" s="40">
        <v>2</v>
      </c>
      <c r="J101" s="35">
        <v>0</v>
      </c>
      <c r="K101" s="41" t="s">
        <v>302</v>
      </c>
    </row>
    <row r="102" spans="1:11" ht="15">
      <c r="A102" s="35">
        <v>152</v>
      </c>
      <c r="B102" s="36">
        <v>132</v>
      </c>
      <c r="C102" s="35">
        <v>25</v>
      </c>
      <c r="D102" s="37" t="s">
        <v>205</v>
      </c>
      <c r="E102" s="35" t="s">
        <v>17</v>
      </c>
      <c r="F102" s="38" t="s">
        <v>43</v>
      </c>
      <c r="G102" s="35">
        <v>1967</v>
      </c>
      <c r="H102" s="39">
        <v>0.03720601851819083</v>
      </c>
      <c r="I102" s="40">
        <v>2</v>
      </c>
      <c r="J102" s="35">
        <v>0</v>
      </c>
      <c r="K102" s="41" t="s">
        <v>302</v>
      </c>
    </row>
    <row r="103" spans="1:11" ht="15">
      <c r="A103" s="35">
        <v>159</v>
      </c>
      <c r="B103" s="36">
        <v>137</v>
      </c>
      <c r="C103" s="35">
        <v>26</v>
      </c>
      <c r="D103" s="37" t="s">
        <v>212</v>
      </c>
      <c r="E103" s="35" t="s">
        <v>17</v>
      </c>
      <c r="F103" s="38" t="s">
        <v>83</v>
      </c>
      <c r="G103" s="35">
        <v>1967</v>
      </c>
      <c r="H103" s="39">
        <v>0.038421296296291985</v>
      </c>
      <c r="I103" s="40">
        <v>2</v>
      </c>
      <c r="J103" s="35" t="s">
        <v>300</v>
      </c>
      <c r="K103" s="41">
        <v>2</v>
      </c>
    </row>
    <row r="104" spans="1:11" ht="15">
      <c r="A104" s="35">
        <v>171</v>
      </c>
      <c r="B104" s="36">
        <v>147</v>
      </c>
      <c r="C104" s="35">
        <v>27</v>
      </c>
      <c r="D104" s="37" t="s">
        <v>225</v>
      </c>
      <c r="E104" s="35" t="s">
        <v>17</v>
      </c>
      <c r="F104" s="38" t="s">
        <v>43</v>
      </c>
      <c r="G104" s="35">
        <v>1969</v>
      </c>
      <c r="H104" s="39">
        <v>0.040053240743873175</v>
      </c>
      <c r="I104" s="40">
        <v>2</v>
      </c>
      <c r="J104" s="35">
        <v>0</v>
      </c>
      <c r="K104" s="41" t="s">
        <v>302</v>
      </c>
    </row>
    <row r="105" spans="1:11" ht="15">
      <c r="A105" s="35">
        <v>174</v>
      </c>
      <c r="B105" s="36">
        <v>150</v>
      </c>
      <c r="C105" s="35">
        <v>28</v>
      </c>
      <c r="D105" s="37" t="s">
        <v>228</v>
      </c>
      <c r="E105" s="35" t="s">
        <v>17</v>
      </c>
      <c r="F105" s="38" t="s">
        <v>144</v>
      </c>
      <c r="G105" s="35">
        <v>1967</v>
      </c>
      <c r="H105" s="39">
        <v>0.040226851851912215</v>
      </c>
      <c r="I105" s="40">
        <v>2</v>
      </c>
      <c r="J105" s="35">
        <v>0</v>
      </c>
      <c r="K105" s="41" t="s">
        <v>302</v>
      </c>
    </row>
    <row r="106" spans="1:11" ht="15">
      <c r="A106" s="35">
        <v>181</v>
      </c>
      <c r="B106" s="36">
        <v>156</v>
      </c>
      <c r="C106" s="35">
        <v>29</v>
      </c>
      <c r="D106" s="37" t="s">
        <v>236</v>
      </c>
      <c r="E106" s="35" t="s">
        <v>17</v>
      </c>
      <c r="F106" s="38" t="s">
        <v>79</v>
      </c>
      <c r="G106" s="35">
        <v>1969</v>
      </c>
      <c r="H106" s="39">
        <v>0.04143055555323372</v>
      </c>
      <c r="I106" s="40">
        <v>2</v>
      </c>
      <c r="J106" s="35" t="s">
        <v>300</v>
      </c>
      <c r="K106" s="41">
        <v>2</v>
      </c>
    </row>
    <row r="107" spans="1:11" ht="15">
      <c r="A107" s="35">
        <v>183</v>
      </c>
      <c r="B107" s="36">
        <v>158</v>
      </c>
      <c r="C107" s="35">
        <v>30</v>
      </c>
      <c r="D107" s="37" t="s">
        <v>238</v>
      </c>
      <c r="E107" s="35" t="s">
        <v>17</v>
      </c>
      <c r="F107" s="38" t="s">
        <v>239</v>
      </c>
      <c r="G107" s="35">
        <v>1970</v>
      </c>
      <c r="H107" s="39">
        <v>0.04148842592985602</v>
      </c>
      <c r="I107" s="40">
        <v>2</v>
      </c>
      <c r="J107" s="35">
        <v>0</v>
      </c>
      <c r="K107" s="41" t="s">
        <v>302</v>
      </c>
    </row>
    <row r="108" spans="1:11" ht="15">
      <c r="A108" s="35"/>
      <c r="B108" s="36"/>
      <c r="C108" s="35"/>
      <c r="D108" s="42" t="s">
        <v>308</v>
      </c>
      <c r="E108" s="35"/>
      <c r="F108" s="38"/>
      <c r="G108" s="35"/>
      <c r="H108" s="39"/>
      <c r="I108" s="40"/>
      <c r="J108" s="35"/>
      <c r="K108" s="41"/>
    </row>
    <row r="109" spans="1:11" ht="15">
      <c r="A109" s="35">
        <v>11</v>
      </c>
      <c r="B109" s="36">
        <v>11</v>
      </c>
      <c r="C109" s="35">
        <v>1</v>
      </c>
      <c r="D109" s="37" t="s">
        <v>33</v>
      </c>
      <c r="E109" s="35" t="s">
        <v>17</v>
      </c>
      <c r="F109" s="38" t="s">
        <v>20</v>
      </c>
      <c r="G109" s="35">
        <v>1966</v>
      </c>
      <c r="H109" s="39">
        <v>0.026337962961406447</v>
      </c>
      <c r="I109" s="40">
        <v>2</v>
      </c>
      <c r="J109" s="35" t="s">
        <v>300</v>
      </c>
      <c r="K109" s="41">
        <v>20</v>
      </c>
    </row>
    <row r="110" spans="1:11" ht="15">
      <c r="A110" s="35">
        <v>36</v>
      </c>
      <c r="B110" s="36">
        <v>35</v>
      </c>
      <c r="C110" s="35">
        <v>2</v>
      </c>
      <c r="D110" s="37" t="s">
        <v>70</v>
      </c>
      <c r="E110" s="35" t="s">
        <v>17</v>
      </c>
      <c r="F110" s="38" t="s">
        <v>71</v>
      </c>
      <c r="G110" s="35">
        <v>1965</v>
      </c>
      <c r="H110" s="39">
        <v>0.028421296294254716</v>
      </c>
      <c r="I110" s="40">
        <v>2</v>
      </c>
      <c r="J110" s="35" t="s">
        <v>300</v>
      </c>
      <c r="K110" s="41">
        <v>19</v>
      </c>
    </row>
    <row r="111" spans="1:11" ht="15">
      <c r="A111" s="35">
        <v>41</v>
      </c>
      <c r="B111" s="36">
        <v>40</v>
      </c>
      <c r="C111" s="35">
        <v>3</v>
      </c>
      <c r="D111" s="37" t="s">
        <v>78</v>
      </c>
      <c r="E111" s="35" t="s">
        <v>17</v>
      </c>
      <c r="F111" s="38" t="s">
        <v>79</v>
      </c>
      <c r="G111" s="35">
        <v>1966</v>
      </c>
      <c r="H111" s="39">
        <v>0.02860648147907341</v>
      </c>
      <c r="I111" s="40">
        <v>2</v>
      </c>
      <c r="J111" s="35" t="s">
        <v>300</v>
      </c>
      <c r="K111" s="41">
        <v>18</v>
      </c>
    </row>
    <row r="112" spans="1:11" ht="15">
      <c r="A112" s="35">
        <v>43</v>
      </c>
      <c r="B112" s="36">
        <v>42</v>
      </c>
      <c r="C112" s="35">
        <v>4</v>
      </c>
      <c r="D112" s="37" t="s">
        <v>82</v>
      </c>
      <c r="E112" s="35" t="s">
        <v>17</v>
      </c>
      <c r="F112" s="38" t="s">
        <v>83</v>
      </c>
      <c r="G112" s="35">
        <v>1964</v>
      </c>
      <c r="H112" s="39">
        <v>0.02864120370213641</v>
      </c>
      <c r="I112" s="40">
        <v>2</v>
      </c>
      <c r="J112" s="35" t="s">
        <v>300</v>
      </c>
      <c r="K112" s="41">
        <v>17</v>
      </c>
    </row>
    <row r="113" spans="1:11" ht="15">
      <c r="A113" s="35">
        <v>47</v>
      </c>
      <c r="B113" s="36">
        <v>46</v>
      </c>
      <c r="C113" s="35">
        <v>5</v>
      </c>
      <c r="D113" s="37" t="s">
        <v>87</v>
      </c>
      <c r="E113" s="35" t="s">
        <v>17</v>
      </c>
      <c r="F113" s="38" t="s">
        <v>79</v>
      </c>
      <c r="G113" s="35">
        <v>1964</v>
      </c>
      <c r="H113" s="39">
        <v>0.028988425925490446</v>
      </c>
      <c r="I113" s="40">
        <v>2</v>
      </c>
      <c r="J113" s="35" t="s">
        <v>300</v>
      </c>
      <c r="K113" s="41">
        <v>16</v>
      </c>
    </row>
    <row r="114" spans="1:11" ht="15">
      <c r="A114" s="35">
        <v>51</v>
      </c>
      <c r="B114" s="36">
        <v>49</v>
      </c>
      <c r="C114" s="35">
        <v>6</v>
      </c>
      <c r="D114" s="37" t="s">
        <v>93</v>
      </c>
      <c r="E114" s="35" t="s">
        <v>17</v>
      </c>
      <c r="F114" s="38" t="s">
        <v>74</v>
      </c>
      <c r="G114" s="35">
        <v>1964</v>
      </c>
      <c r="H114" s="39">
        <v>0.029266203702718485</v>
      </c>
      <c r="I114" s="40">
        <v>2</v>
      </c>
      <c r="J114" s="35" t="s">
        <v>300</v>
      </c>
      <c r="K114" s="41">
        <v>15</v>
      </c>
    </row>
    <row r="115" spans="1:11" ht="15">
      <c r="A115" s="35">
        <v>68</v>
      </c>
      <c r="B115" s="36">
        <v>64</v>
      </c>
      <c r="C115" s="35">
        <v>7</v>
      </c>
      <c r="D115" s="37" t="s">
        <v>112</v>
      </c>
      <c r="E115" s="35" t="s">
        <v>17</v>
      </c>
      <c r="F115" s="38" t="s">
        <v>113</v>
      </c>
      <c r="G115" s="35">
        <v>1963</v>
      </c>
      <c r="H115" s="39">
        <v>0.030261574072937947</v>
      </c>
      <c r="I115" s="40">
        <v>2</v>
      </c>
      <c r="J115" s="35">
        <v>0</v>
      </c>
      <c r="K115" s="41" t="s">
        <v>302</v>
      </c>
    </row>
    <row r="116" spans="1:11" ht="15">
      <c r="A116" s="35">
        <v>70</v>
      </c>
      <c r="B116" s="36">
        <v>66</v>
      </c>
      <c r="C116" s="35">
        <v>8</v>
      </c>
      <c r="D116" s="37" t="s">
        <v>115</v>
      </c>
      <c r="E116" s="35" t="s">
        <v>17</v>
      </c>
      <c r="F116" s="38" t="s">
        <v>116</v>
      </c>
      <c r="G116" s="35">
        <v>1965</v>
      </c>
      <c r="H116" s="39">
        <v>0.030365740742126945</v>
      </c>
      <c r="I116" s="40">
        <v>2</v>
      </c>
      <c r="J116" s="35" t="s">
        <v>300</v>
      </c>
      <c r="K116" s="41">
        <v>14</v>
      </c>
    </row>
    <row r="117" spans="1:11" ht="15">
      <c r="A117" s="35">
        <v>78</v>
      </c>
      <c r="B117" s="36">
        <v>72</v>
      </c>
      <c r="C117" s="35">
        <v>9</v>
      </c>
      <c r="D117" s="37" t="s">
        <v>124</v>
      </c>
      <c r="E117" s="35" t="s">
        <v>17</v>
      </c>
      <c r="F117" s="38" t="s">
        <v>92</v>
      </c>
      <c r="G117" s="35">
        <v>1962</v>
      </c>
      <c r="H117" s="39">
        <v>0.030863425927236676</v>
      </c>
      <c r="I117" s="40">
        <v>2</v>
      </c>
      <c r="J117" s="35" t="s">
        <v>300</v>
      </c>
      <c r="K117" s="41">
        <v>13</v>
      </c>
    </row>
    <row r="118" spans="1:11" ht="15">
      <c r="A118" s="35">
        <v>79</v>
      </c>
      <c r="B118" s="36">
        <v>73</v>
      </c>
      <c r="C118" s="35">
        <v>10</v>
      </c>
      <c r="D118" s="37" t="s">
        <v>125</v>
      </c>
      <c r="E118" s="35" t="s">
        <v>17</v>
      </c>
      <c r="F118" s="38" t="s">
        <v>101</v>
      </c>
      <c r="G118" s="35">
        <v>1965</v>
      </c>
      <c r="H118" s="39">
        <v>0.03106018518883502</v>
      </c>
      <c r="I118" s="40">
        <v>2</v>
      </c>
      <c r="J118" s="35">
        <v>0</v>
      </c>
      <c r="K118" s="41" t="s">
        <v>302</v>
      </c>
    </row>
    <row r="119" spans="1:11" ht="15">
      <c r="A119" s="35">
        <v>81</v>
      </c>
      <c r="B119" s="36">
        <v>74</v>
      </c>
      <c r="C119" s="35">
        <v>11</v>
      </c>
      <c r="D119" s="37" t="s">
        <v>127</v>
      </c>
      <c r="E119" s="35" t="s">
        <v>17</v>
      </c>
      <c r="F119" s="38" t="s">
        <v>59</v>
      </c>
      <c r="G119" s="35">
        <v>1965</v>
      </c>
      <c r="H119" s="39">
        <v>0.031106481481401715</v>
      </c>
      <c r="I119" s="40">
        <v>2</v>
      </c>
      <c r="J119" s="35" t="s">
        <v>300</v>
      </c>
      <c r="K119" s="41">
        <v>12</v>
      </c>
    </row>
    <row r="120" spans="1:11" ht="15">
      <c r="A120" s="35">
        <v>85</v>
      </c>
      <c r="B120" s="36">
        <v>77</v>
      </c>
      <c r="C120" s="35">
        <v>12</v>
      </c>
      <c r="D120" s="37" t="s">
        <v>132</v>
      </c>
      <c r="E120" s="35" t="s">
        <v>17</v>
      </c>
      <c r="F120" s="38" t="s">
        <v>92</v>
      </c>
      <c r="G120" s="35">
        <v>1965</v>
      </c>
      <c r="H120" s="39">
        <v>0.03132638888928341</v>
      </c>
      <c r="I120" s="40">
        <v>2</v>
      </c>
      <c r="J120" s="35" t="s">
        <v>300</v>
      </c>
      <c r="K120" s="41">
        <v>11</v>
      </c>
    </row>
    <row r="121" spans="1:11" ht="15">
      <c r="A121" s="35">
        <v>86</v>
      </c>
      <c r="B121" s="36">
        <v>78</v>
      </c>
      <c r="C121" s="35">
        <v>13</v>
      </c>
      <c r="D121" s="37" t="s">
        <v>133</v>
      </c>
      <c r="E121" s="35" t="s">
        <v>17</v>
      </c>
      <c r="F121" s="38" t="s">
        <v>48</v>
      </c>
      <c r="G121" s="35">
        <v>1966</v>
      </c>
      <c r="H121" s="39">
        <v>0.031349537035566755</v>
      </c>
      <c r="I121" s="40">
        <v>2</v>
      </c>
      <c r="J121" s="35">
        <v>0</v>
      </c>
      <c r="K121" s="41" t="s">
        <v>302</v>
      </c>
    </row>
    <row r="122" spans="1:11" ht="15">
      <c r="A122" s="35">
        <v>91</v>
      </c>
      <c r="B122" s="36">
        <v>82</v>
      </c>
      <c r="C122" s="35">
        <v>14</v>
      </c>
      <c r="D122" s="37" t="s">
        <v>138</v>
      </c>
      <c r="E122" s="35" t="s">
        <v>17</v>
      </c>
      <c r="F122" s="38" t="s">
        <v>79</v>
      </c>
      <c r="G122" s="35">
        <v>1963</v>
      </c>
      <c r="H122" s="39">
        <v>0.0316504629663541</v>
      </c>
      <c r="I122" s="40">
        <v>2</v>
      </c>
      <c r="J122" s="35" t="s">
        <v>300</v>
      </c>
      <c r="K122" s="41">
        <v>10</v>
      </c>
    </row>
    <row r="123" spans="1:11" ht="15">
      <c r="A123" s="35">
        <v>95</v>
      </c>
      <c r="B123" s="36">
        <v>86</v>
      </c>
      <c r="C123" s="35">
        <v>15</v>
      </c>
      <c r="D123" s="37" t="s">
        <v>142</v>
      </c>
      <c r="E123" s="35" t="s">
        <v>17</v>
      </c>
      <c r="F123" s="38" t="s">
        <v>83</v>
      </c>
      <c r="G123" s="35">
        <v>1963</v>
      </c>
      <c r="H123" s="39">
        <v>0.03203240740549518</v>
      </c>
      <c r="I123" s="40">
        <v>2</v>
      </c>
      <c r="J123" s="35" t="s">
        <v>300</v>
      </c>
      <c r="K123" s="41">
        <v>9</v>
      </c>
    </row>
    <row r="124" spans="1:11" ht="15">
      <c r="A124" s="35">
        <v>103</v>
      </c>
      <c r="B124" s="36">
        <v>91</v>
      </c>
      <c r="C124" s="35">
        <v>16</v>
      </c>
      <c r="D124" s="37" t="s">
        <v>152</v>
      </c>
      <c r="E124" s="35" t="s">
        <v>17</v>
      </c>
      <c r="F124" s="38" t="s">
        <v>77</v>
      </c>
      <c r="G124" s="35">
        <v>1966</v>
      </c>
      <c r="H124" s="39">
        <v>0.032414351851912215</v>
      </c>
      <c r="I124" s="40">
        <v>2</v>
      </c>
      <c r="J124" s="35" t="s">
        <v>300</v>
      </c>
      <c r="K124" s="41">
        <v>8</v>
      </c>
    </row>
    <row r="125" spans="1:11" ht="15">
      <c r="A125" s="35">
        <v>118</v>
      </c>
      <c r="B125" s="36">
        <v>104</v>
      </c>
      <c r="C125" s="35">
        <v>17</v>
      </c>
      <c r="D125" s="37" t="s">
        <v>169</v>
      </c>
      <c r="E125" s="35" t="s">
        <v>17</v>
      </c>
      <c r="F125" s="38" t="s">
        <v>83</v>
      </c>
      <c r="G125" s="35">
        <v>1963</v>
      </c>
      <c r="H125" s="39">
        <v>0.033432870368415024</v>
      </c>
      <c r="I125" s="40">
        <v>2</v>
      </c>
      <c r="J125" s="35" t="s">
        <v>300</v>
      </c>
      <c r="K125" s="41">
        <v>7</v>
      </c>
    </row>
    <row r="126" spans="1:11" ht="15">
      <c r="A126" s="35">
        <v>123</v>
      </c>
      <c r="B126" s="36">
        <v>109</v>
      </c>
      <c r="C126" s="35">
        <v>18</v>
      </c>
      <c r="D126" s="37" t="s">
        <v>174</v>
      </c>
      <c r="E126" s="35" t="s">
        <v>17</v>
      </c>
      <c r="F126" s="38" t="s">
        <v>175</v>
      </c>
      <c r="G126" s="35">
        <v>1964</v>
      </c>
      <c r="H126" s="39">
        <v>0.034034722222713754</v>
      </c>
      <c r="I126" s="40">
        <v>2</v>
      </c>
      <c r="J126" s="35">
        <v>0</v>
      </c>
      <c r="K126" s="41" t="s">
        <v>302</v>
      </c>
    </row>
    <row r="127" spans="1:11" ht="15">
      <c r="A127" s="35">
        <v>131</v>
      </c>
      <c r="B127" s="36">
        <v>116</v>
      </c>
      <c r="C127" s="35">
        <v>19</v>
      </c>
      <c r="D127" s="37" t="s">
        <v>183</v>
      </c>
      <c r="E127" s="35" t="s">
        <v>17</v>
      </c>
      <c r="F127" s="38" t="s">
        <v>79</v>
      </c>
      <c r="G127" s="35">
        <v>1963</v>
      </c>
      <c r="H127" s="39">
        <v>0.034775462961988524</v>
      </c>
      <c r="I127" s="40">
        <v>2</v>
      </c>
      <c r="J127" s="35" t="s">
        <v>300</v>
      </c>
      <c r="K127" s="41">
        <v>6</v>
      </c>
    </row>
    <row r="128" spans="1:11" ht="15">
      <c r="A128" s="35">
        <v>134</v>
      </c>
      <c r="B128" s="36">
        <v>118</v>
      </c>
      <c r="C128" s="35">
        <v>20</v>
      </c>
      <c r="D128" s="37" t="s">
        <v>186</v>
      </c>
      <c r="E128" s="35" t="s">
        <v>17</v>
      </c>
      <c r="F128" s="38" t="s">
        <v>116</v>
      </c>
      <c r="G128" s="35">
        <v>1963</v>
      </c>
      <c r="H128" s="39">
        <v>0.035354166670003906</v>
      </c>
      <c r="I128" s="40">
        <v>2</v>
      </c>
      <c r="J128" s="35" t="s">
        <v>300</v>
      </c>
      <c r="K128" s="41">
        <v>5</v>
      </c>
    </row>
    <row r="129" spans="1:11" ht="15">
      <c r="A129" s="35">
        <v>137</v>
      </c>
      <c r="B129" s="36">
        <v>120</v>
      </c>
      <c r="C129" s="35">
        <v>21</v>
      </c>
      <c r="D129" s="37" t="s">
        <v>190</v>
      </c>
      <c r="E129" s="35" t="s">
        <v>17</v>
      </c>
      <c r="F129" s="38" t="s">
        <v>89</v>
      </c>
      <c r="G129" s="35">
        <v>1965</v>
      </c>
      <c r="H129" s="39">
        <v>0.035562500001105946</v>
      </c>
      <c r="I129" s="40">
        <v>2</v>
      </c>
      <c r="J129" s="35" t="s">
        <v>300</v>
      </c>
      <c r="K129" s="41">
        <v>4</v>
      </c>
    </row>
    <row r="130" spans="1:11" ht="15">
      <c r="A130" s="35">
        <v>142</v>
      </c>
      <c r="B130" s="36">
        <v>123</v>
      </c>
      <c r="C130" s="35">
        <v>22</v>
      </c>
      <c r="D130" s="37" t="s">
        <v>195</v>
      </c>
      <c r="E130" s="35" t="s">
        <v>17</v>
      </c>
      <c r="F130" s="38" t="s">
        <v>79</v>
      </c>
      <c r="G130" s="35">
        <v>1964</v>
      </c>
      <c r="H130" s="39">
        <v>0.03610648148605833</v>
      </c>
      <c r="I130" s="40">
        <v>2</v>
      </c>
      <c r="J130" s="35" t="s">
        <v>300</v>
      </c>
      <c r="K130" s="41">
        <v>3</v>
      </c>
    </row>
    <row r="131" spans="1:11" ht="15">
      <c r="A131" s="35">
        <v>143</v>
      </c>
      <c r="B131" s="36">
        <v>124</v>
      </c>
      <c r="C131" s="35">
        <v>23</v>
      </c>
      <c r="D131" s="37" t="s">
        <v>196</v>
      </c>
      <c r="E131" s="35" t="s">
        <v>17</v>
      </c>
      <c r="F131" s="38" t="s">
        <v>79</v>
      </c>
      <c r="G131" s="35">
        <v>1966</v>
      </c>
      <c r="H131" s="39">
        <v>0.036129629632341675</v>
      </c>
      <c r="I131" s="40">
        <v>2</v>
      </c>
      <c r="J131" s="35" t="s">
        <v>300</v>
      </c>
      <c r="K131" s="41">
        <v>2</v>
      </c>
    </row>
    <row r="132" spans="1:11" ht="15">
      <c r="A132" s="35">
        <v>147</v>
      </c>
      <c r="B132" s="36">
        <v>128</v>
      </c>
      <c r="C132" s="35">
        <v>24</v>
      </c>
      <c r="D132" s="37" t="s">
        <v>200</v>
      </c>
      <c r="E132" s="35" t="s">
        <v>17</v>
      </c>
      <c r="F132" s="38" t="s">
        <v>83</v>
      </c>
      <c r="G132" s="35">
        <v>1962</v>
      </c>
      <c r="H132" s="39">
        <v>0.0367430555561441</v>
      </c>
      <c r="I132" s="40">
        <v>2</v>
      </c>
      <c r="J132" s="35" t="s">
        <v>300</v>
      </c>
      <c r="K132" s="41">
        <v>2</v>
      </c>
    </row>
    <row r="133" spans="1:11" ht="15">
      <c r="A133" s="35">
        <v>156</v>
      </c>
      <c r="B133" s="36">
        <v>135</v>
      </c>
      <c r="C133" s="35">
        <v>25</v>
      </c>
      <c r="D133" s="37" t="s">
        <v>209</v>
      </c>
      <c r="E133" s="35" t="s">
        <v>17</v>
      </c>
      <c r="F133" s="38" t="s">
        <v>79</v>
      </c>
      <c r="G133" s="35">
        <v>1966</v>
      </c>
      <c r="H133" s="39">
        <v>0.03737962963350583</v>
      </c>
      <c r="I133" s="40">
        <v>2</v>
      </c>
      <c r="J133" s="35" t="s">
        <v>300</v>
      </c>
      <c r="K133" s="41">
        <v>2</v>
      </c>
    </row>
    <row r="134" spans="1:11" ht="15">
      <c r="A134" s="35">
        <v>169</v>
      </c>
      <c r="B134" s="36">
        <v>145</v>
      </c>
      <c r="C134" s="35">
        <v>26</v>
      </c>
      <c r="D134" s="37" t="s">
        <v>223</v>
      </c>
      <c r="E134" s="35" t="s">
        <v>17</v>
      </c>
      <c r="F134" s="38" t="s">
        <v>79</v>
      </c>
      <c r="G134" s="35">
        <v>1965</v>
      </c>
      <c r="H134" s="39">
        <v>0.039451388889574446</v>
      </c>
      <c r="I134" s="40">
        <v>2</v>
      </c>
      <c r="J134" s="35" t="s">
        <v>300</v>
      </c>
      <c r="K134" s="41">
        <v>2</v>
      </c>
    </row>
    <row r="135" spans="1:11" ht="15">
      <c r="A135" s="35">
        <v>172</v>
      </c>
      <c r="B135" s="36">
        <v>148</v>
      </c>
      <c r="C135" s="35">
        <v>27</v>
      </c>
      <c r="D135" s="37" t="s">
        <v>226</v>
      </c>
      <c r="E135" s="35" t="s">
        <v>17</v>
      </c>
      <c r="F135" s="38" t="s">
        <v>55</v>
      </c>
      <c r="G135" s="35">
        <v>1962</v>
      </c>
      <c r="H135" s="39">
        <v>0.04007638889015652</v>
      </c>
      <c r="I135" s="40">
        <v>2</v>
      </c>
      <c r="J135" s="35" t="s">
        <v>300</v>
      </c>
      <c r="K135" s="41">
        <v>2</v>
      </c>
    </row>
    <row r="136" spans="1:11" ht="15">
      <c r="A136" s="35">
        <v>173</v>
      </c>
      <c r="B136" s="36">
        <v>149</v>
      </c>
      <c r="C136" s="35">
        <v>28</v>
      </c>
      <c r="D136" s="37" t="s">
        <v>227</v>
      </c>
      <c r="E136" s="35" t="s">
        <v>17</v>
      </c>
      <c r="F136" s="38" t="s">
        <v>71</v>
      </c>
      <c r="G136" s="35">
        <v>1962</v>
      </c>
      <c r="H136" s="39">
        <v>0.04011111111321952</v>
      </c>
      <c r="I136" s="40">
        <v>2</v>
      </c>
      <c r="J136" s="35" t="s">
        <v>300</v>
      </c>
      <c r="K136" s="41">
        <v>2</v>
      </c>
    </row>
    <row r="137" spans="1:11" ht="15">
      <c r="A137" s="35">
        <v>176</v>
      </c>
      <c r="B137" s="36">
        <v>152</v>
      </c>
      <c r="C137" s="35">
        <v>29</v>
      </c>
      <c r="D137" s="37" t="s">
        <v>230</v>
      </c>
      <c r="E137" s="35" t="s">
        <v>17</v>
      </c>
      <c r="F137" s="38" t="s">
        <v>231</v>
      </c>
      <c r="G137" s="35">
        <v>1962</v>
      </c>
      <c r="H137" s="39">
        <v>0.040504629629140254</v>
      </c>
      <c r="I137" s="40">
        <v>2</v>
      </c>
      <c r="J137" s="35">
        <v>0</v>
      </c>
      <c r="K137" s="41" t="s">
        <v>302</v>
      </c>
    </row>
    <row r="138" spans="1:11" ht="15">
      <c r="A138" s="35">
        <v>178</v>
      </c>
      <c r="B138" s="36">
        <v>154</v>
      </c>
      <c r="C138" s="35">
        <v>30</v>
      </c>
      <c r="D138" s="37" t="s">
        <v>233</v>
      </c>
      <c r="E138" s="35" t="s">
        <v>17</v>
      </c>
      <c r="F138" s="38" t="s">
        <v>43</v>
      </c>
      <c r="G138" s="35">
        <v>1963</v>
      </c>
      <c r="H138" s="39">
        <v>0.04116435185278533</v>
      </c>
      <c r="I138" s="40">
        <v>2</v>
      </c>
      <c r="J138" s="35">
        <v>0</v>
      </c>
      <c r="K138" s="41" t="s">
        <v>302</v>
      </c>
    </row>
    <row r="139" spans="1:11" ht="15">
      <c r="A139" s="35"/>
      <c r="B139" s="36"/>
      <c r="C139" s="35"/>
      <c r="D139" s="42" t="s">
        <v>309</v>
      </c>
      <c r="E139" s="35"/>
      <c r="F139" s="38"/>
      <c r="G139" s="35"/>
      <c r="H139" s="39"/>
      <c r="I139" s="40"/>
      <c r="J139" s="35"/>
      <c r="K139" s="41"/>
    </row>
    <row r="140" spans="1:11" ht="15">
      <c r="A140" s="35">
        <v>31</v>
      </c>
      <c r="B140" s="36">
        <v>30</v>
      </c>
      <c r="C140" s="35">
        <v>1</v>
      </c>
      <c r="D140" s="37" t="s">
        <v>63</v>
      </c>
      <c r="E140" s="35" t="s">
        <v>17</v>
      </c>
      <c r="F140" s="38" t="s">
        <v>35</v>
      </c>
      <c r="G140" s="35">
        <v>1961</v>
      </c>
      <c r="H140" s="39">
        <v>0.02815509259380633</v>
      </c>
      <c r="I140" s="40">
        <v>2</v>
      </c>
      <c r="J140" s="35">
        <v>0</v>
      </c>
      <c r="K140" s="41" t="s">
        <v>302</v>
      </c>
    </row>
    <row r="141" spans="1:11" ht="15">
      <c r="A141" s="35">
        <v>55</v>
      </c>
      <c r="B141" s="36">
        <v>52</v>
      </c>
      <c r="C141" s="35">
        <v>2</v>
      </c>
      <c r="D141" s="37" t="s">
        <v>97</v>
      </c>
      <c r="E141" s="35" t="s">
        <v>17</v>
      </c>
      <c r="F141" s="38" t="s">
        <v>31</v>
      </c>
      <c r="G141" s="35">
        <v>1960</v>
      </c>
      <c r="H141" s="39">
        <v>0.029578703703009523</v>
      </c>
      <c r="I141" s="40">
        <v>2</v>
      </c>
      <c r="J141" s="35" t="s">
        <v>300</v>
      </c>
      <c r="K141" s="41">
        <v>20</v>
      </c>
    </row>
    <row r="142" spans="1:11" ht="15">
      <c r="A142" s="35">
        <v>72</v>
      </c>
      <c r="B142" s="36">
        <v>67</v>
      </c>
      <c r="C142" s="35">
        <v>3</v>
      </c>
      <c r="D142" s="37" t="s">
        <v>118</v>
      </c>
      <c r="E142" s="35" t="s">
        <v>17</v>
      </c>
      <c r="F142" s="38" t="s">
        <v>77</v>
      </c>
      <c r="G142" s="35">
        <v>1960</v>
      </c>
      <c r="H142" s="39">
        <v>0.03041203703469364</v>
      </c>
      <c r="I142" s="40">
        <v>2</v>
      </c>
      <c r="J142" s="35" t="s">
        <v>300</v>
      </c>
      <c r="K142" s="41">
        <v>19</v>
      </c>
    </row>
    <row r="143" spans="1:11" ht="15">
      <c r="A143" s="35">
        <v>88</v>
      </c>
      <c r="B143" s="36">
        <v>80</v>
      </c>
      <c r="C143" s="35">
        <v>4</v>
      </c>
      <c r="D143" s="37" t="s">
        <v>135</v>
      </c>
      <c r="E143" s="35" t="s">
        <v>17</v>
      </c>
      <c r="F143" s="38" t="s">
        <v>55</v>
      </c>
      <c r="G143" s="35">
        <v>1961</v>
      </c>
      <c r="H143" s="39">
        <v>0.0314074074049131</v>
      </c>
      <c r="I143" s="40">
        <v>2</v>
      </c>
      <c r="J143" s="35" t="s">
        <v>300</v>
      </c>
      <c r="K143" s="41">
        <v>18</v>
      </c>
    </row>
    <row r="144" spans="1:11" ht="15">
      <c r="A144" s="35">
        <v>107</v>
      </c>
      <c r="B144" s="36">
        <v>94</v>
      </c>
      <c r="C144" s="35">
        <v>5</v>
      </c>
      <c r="D144" s="37" t="s">
        <v>156</v>
      </c>
      <c r="E144" s="35" t="s">
        <v>17</v>
      </c>
      <c r="F144" s="38" t="s">
        <v>157</v>
      </c>
      <c r="G144" s="35">
        <v>1959</v>
      </c>
      <c r="H144" s="39">
        <v>0.03258796296722721</v>
      </c>
      <c r="I144" s="40">
        <v>2</v>
      </c>
      <c r="J144" s="35">
        <v>0</v>
      </c>
      <c r="K144" s="41" t="s">
        <v>302</v>
      </c>
    </row>
    <row r="145" spans="1:11" ht="15">
      <c r="A145" s="35">
        <v>111</v>
      </c>
      <c r="B145" s="36">
        <v>98</v>
      </c>
      <c r="C145" s="35">
        <v>6</v>
      </c>
      <c r="D145" s="37" t="s">
        <v>161</v>
      </c>
      <c r="E145" s="35" t="s">
        <v>17</v>
      </c>
      <c r="F145" s="38" t="s">
        <v>162</v>
      </c>
      <c r="G145" s="35">
        <v>1958</v>
      </c>
      <c r="H145" s="39">
        <v>0.03283101852139225</v>
      </c>
      <c r="I145" s="40">
        <v>2</v>
      </c>
      <c r="J145" s="35" t="s">
        <v>300</v>
      </c>
      <c r="K145" s="41">
        <v>17</v>
      </c>
    </row>
    <row r="146" spans="1:11" ht="15">
      <c r="A146" s="35">
        <v>112</v>
      </c>
      <c r="B146" s="36">
        <v>99</v>
      </c>
      <c r="C146" s="35">
        <v>7</v>
      </c>
      <c r="D146" s="37" t="s">
        <v>163</v>
      </c>
      <c r="E146" s="35" t="s">
        <v>17</v>
      </c>
      <c r="F146" s="38" t="s">
        <v>59</v>
      </c>
      <c r="G146" s="35">
        <v>1961</v>
      </c>
      <c r="H146" s="39">
        <v>0.032946759260084946</v>
      </c>
      <c r="I146" s="40">
        <v>2</v>
      </c>
      <c r="J146" s="35" t="s">
        <v>300</v>
      </c>
      <c r="K146" s="41">
        <v>16</v>
      </c>
    </row>
    <row r="147" spans="1:11" ht="15">
      <c r="A147" s="35">
        <v>127</v>
      </c>
      <c r="B147" s="36">
        <v>112</v>
      </c>
      <c r="C147" s="35">
        <v>8</v>
      </c>
      <c r="D147" s="37" t="s">
        <v>179</v>
      </c>
      <c r="E147" s="35" t="s">
        <v>17</v>
      </c>
      <c r="F147" s="38" t="s">
        <v>89</v>
      </c>
      <c r="G147" s="35">
        <v>1959</v>
      </c>
      <c r="H147" s="39">
        <v>0.034289351853658445</v>
      </c>
      <c r="I147" s="40">
        <v>2</v>
      </c>
      <c r="J147" s="35" t="s">
        <v>300</v>
      </c>
      <c r="K147" s="41">
        <v>15</v>
      </c>
    </row>
    <row r="148" spans="1:11" ht="15">
      <c r="A148" s="35">
        <v>133</v>
      </c>
      <c r="B148" s="36">
        <v>117</v>
      </c>
      <c r="C148" s="35">
        <v>9</v>
      </c>
      <c r="D148" s="37" t="s">
        <v>185</v>
      </c>
      <c r="E148" s="35" t="s">
        <v>17</v>
      </c>
      <c r="F148" s="38" t="s">
        <v>116</v>
      </c>
      <c r="G148" s="35">
        <v>1959</v>
      </c>
      <c r="H148" s="39">
        <v>0.0353310185164446</v>
      </c>
      <c r="I148" s="40">
        <v>2</v>
      </c>
      <c r="J148" s="35" t="s">
        <v>300</v>
      </c>
      <c r="K148" s="41">
        <v>14</v>
      </c>
    </row>
    <row r="149" spans="1:11" ht="15">
      <c r="A149" s="35">
        <v>135</v>
      </c>
      <c r="B149" s="36">
        <v>119</v>
      </c>
      <c r="C149" s="35">
        <v>10</v>
      </c>
      <c r="D149" s="37" t="s">
        <v>187</v>
      </c>
      <c r="E149" s="35" t="s">
        <v>17</v>
      </c>
      <c r="F149" s="38" t="s">
        <v>116</v>
      </c>
      <c r="G149" s="35">
        <v>1958</v>
      </c>
      <c r="H149" s="39">
        <v>0.03537731481628725</v>
      </c>
      <c r="I149" s="40">
        <v>2</v>
      </c>
      <c r="J149" s="35" t="s">
        <v>300</v>
      </c>
      <c r="K149" s="41">
        <v>13</v>
      </c>
    </row>
    <row r="150" spans="1:11" ht="15">
      <c r="A150" s="35">
        <v>138</v>
      </c>
      <c r="B150" s="36">
        <v>121</v>
      </c>
      <c r="C150" s="35">
        <v>11</v>
      </c>
      <c r="D150" s="37" t="s">
        <v>191</v>
      </c>
      <c r="E150" s="35" t="s">
        <v>17</v>
      </c>
      <c r="F150" s="38" t="s">
        <v>162</v>
      </c>
      <c r="G150" s="35">
        <v>1961</v>
      </c>
      <c r="H150" s="39">
        <v>0.03564351851673564</v>
      </c>
      <c r="I150" s="40">
        <v>2</v>
      </c>
      <c r="J150" s="35" t="s">
        <v>300</v>
      </c>
      <c r="K150" s="41">
        <v>12</v>
      </c>
    </row>
    <row r="151" spans="1:11" ht="15">
      <c r="A151" s="35">
        <v>201</v>
      </c>
      <c r="B151" s="36">
        <v>164</v>
      </c>
      <c r="C151" s="35">
        <v>12</v>
      </c>
      <c r="D151" s="37" t="s">
        <v>257</v>
      </c>
      <c r="E151" s="35" t="s">
        <v>17</v>
      </c>
      <c r="F151" s="38" t="s">
        <v>83</v>
      </c>
      <c r="G151" s="35">
        <v>1960</v>
      </c>
      <c r="H151" s="39">
        <v>0.04898842592956498</v>
      </c>
      <c r="I151" s="40">
        <v>2</v>
      </c>
      <c r="J151" s="35" t="s">
        <v>310</v>
      </c>
      <c r="K151" s="41">
        <v>11</v>
      </c>
    </row>
    <row r="152" spans="1:11" ht="15">
      <c r="A152" s="35">
        <v>207</v>
      </c>
      <c r="B152" s="36">
        <v>167</v>
      </c>
      <c r="C152" s="35">
        <v>13</v>
      </c>
      <c r="D152" s="37" t="s">
        <v>263</v>
      </c>
      <c r="E152" s="35" t="s">
        <v>17</v>
      </c>
      <c r="F152" s="38" t="s">
        <v>83</v>
      </c>
      <c r="G152" s="35">
        <v>1961</v>
      </c>
      <c r="H152" s="39">
        <v>0.05301620370300952</v>
      </c>
      <c r="I152" s="40">
        <v>2</v>
      </c>
      <c r="J152" s="35" t="s">
        <v>300</v>
      </c>
      <c r="K152" s="41">
        <v>10</v>
      </c>
    </row>
    <row r="153" spans="1:11" ht="15">
      <c r="A153" s="35"/>
      <c r="B153" s="36"/>
      <c r="C153" s="35"/>
      <c r="D153" s="42" t="s">
        <v>311</v>
      </c>
      <c r="E153" s="35"/>
      <c r="F153" s="38"/>
      <c r="G153" s="35"/>
      <c r="H153" s="39"/>
      <c r="I153" s="40"/>
      <c r="J153" s="35"/>
      <c r="K153" s="41"/>
    </row>
    <row r="154" spans="1:11" ht="15">
      <c r="A154" s="35">
        <v>19</v>
      </c>
      <c r="B154" s="36">
        <v>19</v>
      </c>
      <c r="C154" s="35">
        <v>1</v>
      </c>
      <c r="D154" s="37" t="s">
        <v>45</v>
      </c>
      <c r="E154" s="35" t="s">
        <v>17</v>
      </c>
      <c r="F154" s="38" t="s">
        <v>46</v>
      </c>
      <c r="G154" s="35">
        <v>1956</v>
      </c>
      <c r="H154" s="39">
        <v>0.02702083333133487</v>
      </c>
      <c r="I154" s="40">
        <v>2</v>
      </c>
      <c r="J154" s="35">
        <v>0</v>
      </c>
      <c r="K154" s="41" t="s">
        <v>302</v>
      </c>
    </row>
    <row r="155" spans="1:11" ht="15">
      <c r="A155" s="35">
        <v>40</v>
      </c>
      <c r="B155" s="36">
        <v>39</v>
      </c>
      <c r="C155" s="35">
        <v>2</v>
      </c>
      <c r="D155" s="37" t="s">
        <v>76</v>
      </c>
      <c r="E155" s="35" t="s">
        <v>17</v>
      </c>
      <c r="F155" s="38" t="s">
        <v>77</v>
      </c>
      <c r="G155" s="35">
        <v>1956</v>
      </c>
      <c r="H155" s="39">
        <v>0.028583333332790062</v>
      </c>
      <c r="I155" s="40">
        <v>2</v>
      </c>
      <c r="J155" s="35" t="s">
        <v>300</v>
      </c>
      <c r="K155" s="41">
        <v>20</v>
      </c>
    </row>
    <row r="156" spans="1:11" ht="15">
      <c r="A156" s="35">
        <v>74</v>
      </c>
      <c r="B156" s="36">
        <v>68</v>
      </c>
      <c r="C156" s="35">
        <v>3</v>
      </c>
      <c r="D156" s="37" t="s">
        <v>120</v>
      </c>
      <c r="E156" s="35" t="s">
        <v>17</v>
      </c>
      <c r="F156" s="38" t="s">
        <v>59</v>
      </c>
      <c r="G156" s="35">
        <v>1954</v>
      </c>
      <c r="H156" s="39">
        <v>0.030504629627102986</v>
      </c>
      <c r="I156" s="40">
        <v>2</v>
      </c>
      <c r="J156" s="35" t="s">
        <v>300</v>
      </c>
      <c r="K156" s="41">
        <v>19</v>
      </c>
    </row>
    <row r="157" spans="1:11" ht="15">
      <c r="A157" s="35">
        <v>92</v>
      </c>
      <c r="B157" s="36">
        <v>83</v>
      </c>
      <c r="C157" s="35">
        <v>4</v>
      </c>
      <c r="D157" s="37" t="s">
        <v>139</v>
      </c>
      <c r="E157" s="35" t="s">
        <v>17</v>
      </c>
      <c r="F157" s="38" t="s">
        <v>35</v>
      </c>
      <c r="G157" s="35">
        <v>1956</v>
      </c>
      <c r="H157" s="39">
        <v>0.031673611112637445</v>
      </c>
      <c r="I157" s="40">
        <v>2</v>
      </c>
      <c r="J157" s="35">
        <v>0</v>
      </c>
      <c r="K157" s="41" t="s">
        <v>302</v>
      </c>
    </row>
    <row r="158" spans="1:11" ht="15">
      <c r="A158" s="35">
        <v>94</v>
      </c>
      <c r="B158" s="36">
        <v>85</v>
      </c>
      <c r="C158" s="35">
        <v>5</v>
      </c>
      <c r="D158" s="37" t="s">
        <v>141</v>
      </c>
      <c r="E158" s="35" t="s">
        <v>17</v>
      </c>
      <c r="F158" s="38" t="s">
        <v>43</v>
      </c>
      <c r="G158" s="35">
        <v>1954</v>
      </c>
      <c r="H158" s="39">
        <v>0.031997685189708136</v>
      </c>
      <c r="I158" s="40">
        <v>2</v>
      </c>
      <c r="J158" s="35">
        <v>0</v>
      </c>
      <c r="K158" s="41" t="s">
        <v>302</v>
      </c>
    </row>
    <row r="159" spans="1:11" ht="15">
      <c r="A159" s="35">
        <v>104</v>
      </c>
      <c r="B159" s="36">
        <v>92</v>
      </c>
      <c r="C159" s="35">
        <v>6</v>
      </c>
      <c r="D159" s="37" t="s">
        <v>153</v>
      </c>
      <c r="E159" s="35" t="s">
        <v>17</v>
      </c>
      <c r="F159" s="38" t="s">
        <v>29</v>
      </c>
      <c r="G159" s="35">
        <v>1953</v>
      </c>
      <c r="H159" s="39">
        <v>0.03246064815175487</v>
      </c>
      <c r="I159" s="40">
        <v>2</v>
      </c>
      <c r="J159" s="35" t="s">
        <v>300</v>
      </c>
      <c r="K159" s="41">
        <v>18</v>
      </c>
    </row>
    <row r="160" spans="1:11" ht="15">
      <c r="A160" s="35">
        <v>105</v>
      </c>
      <c r="B160" s="36">
        <v>93</v>
      </c>
      <c r="C160" s="35">
        <v>7</v>
      </c>
      <c r="D160" s="37" t="s">
        <v>154</v>
      </c>
      <c r="E160" s="35" t="s">
        <v>17</v>
      </c>
      <c r="F160" s="38" t="s">
        <v>20</v>
      </c>
      <c r="G160" s="35">
        <v>1952</v>
      </c>
      <c r="H160" s="39">
        <v>0.03253009259060491</v>
      </c>
      <c r="I160" s="40">
        <v>2</v>
      </c>
      <c r="J160" s="35" t="s">
        <v>300</v>
      </c>
      <c r="K160" s="41">
        <v>17</v>
      </c>
    </row>
    <row r="161" spans="1:11" ht="15">
      <c r="A161" s="35">
        <v>130</v>
      </c>
      <c r="B161" s="36">
        <v>115</v>
      </c>
      <c r="C161" s="35">
        <v>8</v>
      </c>
      <c r="D161" s="37" t="s">
        <v>182</v>
      </c>
      <c r="E161" s="35" t="s">
        <v>17</v>
      </c>
      <c r="F161" s="38" t="s">
        <v>59</v>
      </c>
      <c r="G161" s="35">
        <v>1956</v>
      </c>
      <c r="H161" s="39">
        <v>0.034497685184760485</v>
      </c>
      <c r="I161" s="40">
        <v>2</v>
      </c>
      <c r="J161" s="35" t="s">
        <v>300</v>
      </c>
      <c r="K161" s="41">
        <v>16</v>
      </c>
    </row>
    <row r="162" spans="1:11" ht="15">
      <c r="A162" s="35">
        <v>146</v>
      </c>
      <c r="B162" s="36">
        <v>127</v>
      </c>
      <c r="C162" s="35">
        <v>9</v>
      </c>
      <c r="D162" s="37" t="s">
        <v>199</v>
      </c>
      <c r="E162" s="35" t="s">
        <v>17</v>
      </c>
      <c r="F162" s="38" t="s">
        <v>43</v>
      </c>
      <c r="G162" s="35">
        <v>1952</v>
      </c>
      <c r="H162" s="39">
        <v>0.0366736111100181</v>
      </c>
      <c r="I162" s="40">
        <v>2</v>
      </c>
      <c r="J162" s="35">
        <v>0</v>
      </c>
      <c r="K162" s="41" t="s">
        <v>302</v>
      </c>
    </row>
    <row r="163" spans="1:11" ht="15">
      <c r="A163" s="35">
        <v>157</v>
      </c>
      <c r="B163" s="36">
        <v>136</v>
      </c>
      <c r="C163" s="35">
        <v>10</v>
      </c>
      <c r="D163" s="37" t="s">
        <v>210</v>
      </c>
      <c r="E163" s="35" t="s">
        <v>17</v>
      </c>
      <c r="F163" s="38" t="s">
        <v>144</v>
      </c>
      <c r="G163" s="35">
        <v>1955</v>
      </c>
      <c r="H163" s="39">
        <v>0.03791203704167856</v>
      </c>
      <c r="I163" s="40">
        <v>2</v>
      </c>
      <c r="J163" s="35">
        <v>0</v>
      </c>
      <c r="K163" s="41" t="s">
        <v>302</v>
      </c>
    </row>
    <row r="164" spans="1:11" ht="15">
      <c r="A164" s="35">
        <v>164</v>
      </c>
      <c r="B164" s="36">
        <v>141</v>
      </c>
      <c r="C164" s="35">
        <v>11</v>
      </c>
      <c r="D164" s="37" t="s">
        <v>217</v>
      </c>
      <c r="E164" s="35" t="s">
        <v>17</v>
      </c>
      <c r="F164" s="38" t="s">
        <v>55</v>
      </c>
      <c r="G164" s="35">
        <v>1952</v>
      </c>
      <c r="H164" s="39">
        <v>0.039127314812503755</v>
      </c>
      <c r="I164" s="40">
        <v>2</v>
      </c>
      <c r="J164" s="35" t="s">
        <v>300</v>
      </c>
      <c r="K164" s="41">
        <v>15</v>
      </c>
    </row>
    <row r="165" spans="1:11" ht="15">
      <c r="A165" s="35">
        <v>177</v>
      </c>
      <c r="B165" s="36">
        <v>153</v>
      </c>
      <c r="C165" s="35">
        <v>12</v>
      </c>
      <c r="D165" s="37" t="s">
        <v>232</v>
      </c>
      <c r="E165" s="35" t="s">
        <v>17</v>
      </c>
      <c r="F165" s="38" t="s">
        <v>116</v>
      </c>
      <c r="G165" s="35">
        <v>1953</v>
      </c>
      <c r="H165" s="39">
        <v>0.04064351852139225</v>
      </c>
      <c r="I165" s="40">
        <v>2</v>
      </c>
      <c r="J165" s="35" t="s">
        <v>300</v>
      </c>
      <c r="K165" s="41">
        <v>14</v>
      </c>
    </row>
    <row r="166" spans="1:11" ht="15">
      <c r="A166" s="35">
        <v>180</v>
      </c>
      <c r="B166" s="36">
        <v>155</v>
      </c>
      <c r="C166" s="35">
        <v>13</v>
      </c>
      <c r="D166" s="37" t="s">
        <v>235</v>
      </c>
      <c r="E166" s="35" t="s">
        <v>17</v>
      </c>
      <c r="F166" s="38" t="s">
        <v>20</v>
      </c>
      <c r="G166" s="35">
        <v>1952</v>
      </c>
      <c r="H166" s="39">
        <v>0.041361111114383675</v>
      </c>
      <c r="I166" s="40">
        <v>2</v>
      </c>
      <c r="J166" s="35" t="s">
        <v>300</v>
      </c>
      <c r="K166" s="41">
        <v>13</v>
      </c>
    </row>
    <row r="167" spans="1:11" ht="15">
      <c r="A167" s="35">
        <v>198</v>
      </c>
      <c r="B167" s="36">
        <v>161</v>
      </c>
      <c r="C167" s="35">
        <v>14</v>
      </c>
      <c r="D167" s="37" t="s">
        <v>254</v>
      </c>
      <c r="E167" s="35" t="s">
        <v>17</v>
      </c>
      <c r="F167" s="38" t="s">
        <v>116</v>
      </c>
      <c r="G167" s="35">
        <v>1955</v>
      </c>
      <c r="H167" s="39">
        <v>0.04674305555818137</v>
      </c>
      <c r="I167" s="40">
        <v>2</v>
      </c>
      <c r="J167" s="35" t="s">
        <v>300</v>
      </c>
      <c r="K167" s="41">
        <v>12</v>
      </c>
    </row>
    <row r="168" spans="1:11" ht="15">
      <c r="A168" s="35">
        <v>200</v>
      </c>
      <c r="B168" s="36">
        <v>163</v>
      </c>
      <c r="C168" s="35">
        <v>15</v>
      </c>
      <c r="D168" s="37" t="s">
        <v>256</v>
      </c>
      <c r="E168" s="35" t="s">
        <v>17</v>
      </c>
      <c r="F168" s="38" t="s">
        <v>29</v>
      </c>
      <c r="G168" s="35">
        <v>1953</v>
      </c>
      <c r="H168" s="39">
        <v>0.048918981483438984</v>
      </c>
      <c r="I168" s="40">
        <v>2</v>
      </c>
      <c r="J168" s="35" t="s">
        <v>300</v>
      </c>
      <c r="K168" s="41">
        <v>11</v>
      </c>
    </row>
    <row r="169" spans="1:11" ht="15">
      <c r="A169" s="35"/>
      <c r="B169" s="36"/>
      <c r="C169" s="35"/>
      <c r="D169" s="42" t="s">
        <v>312</v>
      </c>
      <c r="E169" s="35"/>
      <c r="F169" s="38"/>
      <c r="G169" s="35"/>
      <c r="H169" s="39"/>
      <c r="I169" s="40"/>
      <c r="J169" s="35"/>
      <c r="K169" s="41"/>
    </row>
    <row r="170" spans="1:11" ht="15">
      <c r="A170" s="35">
        <v>113</v>
      </c>
      <c r="B170" s="36">
        <v>100</v>
      </c>
      <c r="C170" s="35">
        <v>1</v>
      </c>
      <c r="D170" s="37" t="s">
        <v>164</v>
      </c>
      <c r="E170" s="35" t="s">
        <v>17</v>
      </c>
      <c r="F170" s="38" t="s">
        <v>48</v>
      </c>
      <c r="G170" s="35">
        <v>1950</v>
      </c>
      <c r="H170" s="39">
        <v>0.03300462962943129</v>
      </c>
      <c r="I170" s="40">
        <v>2</v>
      </c>
      <c r="J170" s="35">
        <v>0</v>
      </c>
      <c r="K170" s="41" t="s">
        <v>302</v>
      </c>
    </row>
    <row r="171" spans="1:11" ht="15">
      <c r="A171" s="35">
        <v>140</v>
      </c>
      <c r="B171" s="36">
        <v>122</v>
      </c>
      <c r="C171" s="35">
        <v>2</v>
      </c>
      <c r="D171" s="37" t="s">
        <v>193</v>
      </c>
      <c r="E171" s="35" t="s">
        <v>17</v>
      </c>
      <c r="F171" s="38" t="s">
        <v>59</v>
      </c>
      <c r="G171" s="35">
        <v>1947</v>
      </c>
      <c r="H171" s="39">
        <v>0.03568981481657829</v>
      </c>
      <c r="I171" s="40">
        <v>2</v>
      </c>
      <c r="J171" s="35" t="s">
        <v>300</v>
      </c>
      <c r="K171" s="41">
        <v>20</v>
      </c>
    </row>
    <row r="172" spans="1:11" ht="15">
      <c r="A172" s="35">
        <v>150</v>
      </c>
      <c r="B172" s="36">
        <v>130</v>
      </c>
      <c r="C172" s="35">
        <v>3</v>
      </c>
      <c r="D172" s="37" t="s">
        <v>203</v>
      </c>
      <c r="E172" s="35" t="s">
        <v>17</v>
      </c>
      <c r="F172" s="38" t="s">
        <v>20</v>
      </c>
      <c r="G172" s="35">
        <v>1948</v>
      </c>
      <c r="H172" s="39">
        <v>0.03703240741015179</v>
      </c>
      <c r="I172" s="40">
        <v>2</v>
      </c>
      <c r="J172" s="35" t="s">
        <v>300</v>
      </c>
      <c r="K172" s="41">
        <v>19</v>
      </c>
    </row>
    <row r="173" spans="1:11" ht="15">
      <c r="A173" s="35">
        <v>153</v>
      </c>
      <c r="B173" s="36">
        <v>133</v>
      </c>
      <c r="C173" s="35">
        <v>4</v>
      </c>
      <c r="D173" s="37" t="s">
        <v>206</v>
      </c>
      <c r="E173" s="35" t="s">
        <v>17</v>
      </c>
      <c r="F173" s="38" t="s">
        <v>77</v>
      </c>
      <c r="G173" s="35">
        <v>1947</v>
      </c>
      <c r="H173" s="39">
        <v>0.03725231481803348</v>
      </c>
      <c r="I173" s="40">
        <v>2</v>
      </c>
      <c r="J173" s="35" t="s">
        <v>300</v>
      </c>
      <c r="K173" s="41">
        <v>18</v>
      </c>
    </row>
    <row r="174" spans="1:11" ht="15">
      <c r="A174" s="35">
        <v>167</v>
      </c>
      <c r="B174" s="36">
        <v>143</v>
      </c>
      <c r="C174" s="35">
        <v>5</v>
      </c>
      <c r="D174" s="37" t="s">
        <v>221</v>
      </c>
      <c r="E174" s="35" t="s">
        <v>17</v>
      </c>
      <c r="F174" s="38" t="s">
        <v>77</v>
      </c>
      <c r="G174" s="35">
        <v>1947</v>
      </c>
      <c r="H174" s="39">
        <v>0.03918518518912606</v>
      </c>
      <c r="I174" s="40">
        <v>2</v>
      </c>
      <c r="J174" s="35" t="s">
        <v>300</v>
      </c>
      <c r="K174" s="41">
        <v>17</v>
      </c>
    </row>
    <row r="175" spans="1:11" ht="15">
      <c r="A175" s="35">
        <v>175</v>
      </c>
      <c r="B175" s="36">
        <v>151</v>
      </c>
      <c r="C175" s="35">
        <v>6</v>
      </c>
      <c r="D175" s="37" t="s">
        <v>229</v>
      </c>
      <c r="E175" s="35" t="s">
        <v>17</v>
      </c>
      <c r="F175" s="38" t="s">
        <v>20</v>
      </c>
      <c r="G175" s="35">
        <v>1951</v>
      </c>
      <c r="H175" s="39">
        <v>0.040435185183014255</v>
      </c>
      <c r="I175" s="40">
        <v>2</v>
      </c>
      <c r="J175" s="35">
        <v>0</v>
      </c>
      <c r="K175" s="41" t="s">
        <v>302</v>
      </c>
    </row>
    <row r="176" spans="1:11" ht="15">
      <c r="A176" s="35">
        <v>203</v>
      </c>
      <c r="B176" s="36">
        <v>165</v>
      </c>
      <c r="C176" s="35">
        <v>7</v>
      </c>
      <c r="D176" s="37" t="s">
        <v>259</v>
      </c>
      <c r="E176" s="35" t="s">
        <v>17</v>
      </c>
      <c r="F176" s="38" t="s">
        <v>55</v>
      </c>
      <c r="G176" s="35">
        <v>1947</v>
      </c>
      <c r="H176" s="39">
        <v>0.049381944445485715</v>
      </c>
      <c r="I176" s="40">
        <v>2</v>
      </c>
      <c r="J176" s="35" t="s">
        <v>300</v>
      </c>
      <c r="K176" s="41">
        <v>16</v>
      </c>
    </row>
    <row r="177" spans="1:11" ht="15">
      <c r="A177" s="35">
        <v>210</v>
      </c>
      <c r="B177" s="36">
        <v>168</v>
      </c>
      <c r="C177" s="35">
        <v>8</v>
      </c>
      <c r="D177" s="37" t="s">
        <v>266</v>
      </c>
      <c r="E177" s="35" t="s">
        <v>17</v>
      </c>
      <c r="F177" s="38" t="s">
        <v>83</v>
      </c>
      <c r="G177" s="35">
        <v>1948</v>
      </c>
      <c r="H177" s="39">
        <v>0.05574768518272322</v>
      </c>
      <c r="I177" s="40">
        <v>2</v>
      </c>
      <c r="J177" s="35" t="s">
        <v>300</v>
      </c>
      <c r="K177" s="41">
        <v>15</v>
      </c>
    </row>
    <row r="178" spans="1:11" ht="15">
      <c r="A178" s="35">
        <v>211</v>
      </c>
      <c r="B178" s="36">
        <v>169</v>
      </c>
      <c r="C178" s="35">
        <v>9</v>
      </c>
      <c r="D178" s="37" t="s">
        <v>267</v>
      </c>
      <c r="E178" s="35" t="s">
        <v>17</v>
      </c>
      <c r="F178" s="38" t="s">
        <v>268</v>
      </c>
      <c r="G178" s="35">
        <v>1951</v>
      </c>
      <c r="H178" s="39">
        <v>0.062495370373653714</v>
      </c>
      <c r="I178" s="40">
        <v>2</v>
      </c>
      <c r="J178" s="35" t="s">
        <v>300</v>
      </c>
      <c r="K178" s="41">
        <v>14</v>
      </c>
    </row>
    <row r="179" spans="1:11" ht="15">
      <c r="A179" s="35"/>
      <c r="B179" s="36"/>
      <c r="C179" s="35"/>
      <c r="D179" s="42" t="s">
        <v>313</v>
      </c>
      <c r="E179" s="35"/>
      <c r="F179" s="38"/>
      <c r="G179" s="35"/>
      <c r="H179" s="39"/>
      <c r="I179" s="40"/>
      <c r="J179" s="35"/>
      <c r="K179" s="41"/>
    </row>
    <row r="180" spans="1:11" ht="15">
      <c r="A180" s="35">
        <v>128</v>
      </c>
      <c r="B180" s="36">
        <v>113</v>
      </c>
      <c r="C180" s="35">
        <v>1</v>
      </c>
      <c r="D180" s="37" t="s">
        <v>180</v>
      </c>
      <c r="E180" s="35" t="s">
        <v>17</v>
      </c>
      <c r="F180" s="38" t="s">
        <v>157</v>
      </c>
      <c r="G180" s="35">
        <v>1942</v>
      </c>
      <c r="H180" s="39">
        <v>0.03437037036928814</v>
      </c>
      <c r="I180" s="40">
        <v>2</v>
      </c>
      <c r="J180" s="35">
        <v>0</v>
      </c>
      <c r="K180" s="41" t="s">
        <v>302</v>
      </c>
    </row>
    <row r="181" spans="1:11" ht="15">
      <c r="A181" s="35">
        <v>151</v>
      </c>
      <c r="B181" s="36">
        <v>131</v>
      </c>
      <c r="C181" s="35">
        <v>2</v>
      </c>
      <c r="D181" s="37" t="s">
        <v>204</v>
      </c>
      <c r="E181" s="35" t="s">
        <v>17</v>
      </c>
      <c r="F181" s="38" t="s">
        <v>77</v>
      </c>
      <c r="G181" s="35">
        <v>1946</v>
      </c>
      <c r="H181" s="39">
        <v>0.03710185185627779</v>
      </c>
      <c r="I181" s="40">
        <v>2</v>
      </c>
      <c r="J181" s="35" t="s">
        <v>300</v>
      </c>
      <c r="K181" s="41">
        <v>20</v>
      </c>
    </row>
    <row r="182" spans="1:11" ht="15">
      <c r="A182" s="35">
        <v>163</v>
      </c>
      <c r="B182" s="36">
        <v>140</v>
      </c>
      <c r="C182" s="35">
        <v>3</v>
      </c>
      <c r="D182" s="37" t="s">
        <v>216</v>
      </c>
      <c r="E182" s="35" t="s">
        <v>17</v>
      </c>
      <c r="F182" s="38" t="s">
        <v>43</v>
      </c>
      <c r="G182" s="35">
        <v>1945</v>
      </c>
      <c r="H182" s="39">
        <v>0.038953703704464715</v>
      </c>
      <c r="I182" s="40">
        <v>2</v>
      </c>
      <c r="J182" s="35">
        <v>0</v>
      </c>
      <c r="K182" s="41" t="s">
        <v>302</v>
      </c>
    </row>
    <row r="183" spans="1:11" ht="15">
      <c r="A183" s="35">
        <v>165</v>
      </c>
      <c r="B183" s="36">
        <v>142</v>
      </c>
      <c r="C183" s="35">
        <v>4</v>
      </c>
      <c r="D183" s="37" t="s">
        <v>218</v>
      </c>
      <c r="E183" s="35" t="s">
        <v>17</v>
      </c>
      <c r="F183" s="38" t="s">
        <v>219</v>
      </c>
      <c r="G183" s="35">
        <v>1943</v>
      </c>
      <c r="H183" s="39">
        <v>0.03915046296606306</v>
      </c>
      <c r="I183" s="40">
        <v>2</v>
      </c>
      <c r="J183" s="35">
        <v>0</v>
      </c>
      <c r="K183" s="41" t="s">
        <v>302</v>
      </c>
    </row>
    <row r="184" spans="1:11" ht="15">
      <c r="A184" s="35">
        <v>204</v>
      </c>
      <c r="B184" s="36">
        <v>166</v>
      </c>
      <c r="C184" s="35">
        <v>5</v>
      </c>
      <c r="D184" s="37" t="s">
        <v>260</v>
      </c>
      <c r="E184" s="35" t="s">
        <v>17</v>
      </c>
      <c r="F184" s="38" t="s">
        <v>83</v>
      </c>
      <c r="G184" s="35">
        <v>1938</v>
      </c>
      <c r="H184" s="39">
        <v>0.05239120370242745</v>
      </c>
      <c r="I184" s="40">
        <v>2</v>
      </c>
      <c r="J184" s="35" t="s">
        <v>300</v>
      </c>
      <c r="K184" s="41">
        <v>19</v>
      </c>
    </row>
    <row r="185" spans="1:11" ht="15">
      <c r="A185" s="35"/>
      <c r="B185" s="36"/>
      <c r="C185" s="35"/>
      <c r="D185" s="42" t="s">
        <v>314</v>
      </c>
      <c r="E185" s="35"/>
      <c r="F185" s="38"/>
      <c r="G185" s="35"/>
      <c r="H185" s="39"/>
      <c r="I185" s="40"/>
      <c r="J185" s="35"/>
      <c r="K185" s="41"/>
    </row>
    <row r="186" spans="1:11" ht="15">
      <c r="A186" s="35"/>
      <c r="B186" s="36"/>
      <c r="C186" s="35"/>
      <c r="D186" s="42" t="s">
        <v>301</v>
      </c>
      <c r="E186" s="35"/>
      <c r="F186" s="38"/>
      <c r="G186" s="35"/>
      <c r="H186" s="39"/>
      <c r="I186" s="40"/>
      <c r="J186" s="35"/>
      <c r="K186" s="41"/>
    </row>
    <row r="187" spans="1:11" ht="15">
      <c r="A187" s="35">
        <v>23</v>
      </c>
      <c r="B187" s="36">
        <v>1</v>
      </c>
      <c r="C187" s="35">
        <v>1</v>
      </c>
      <c r="D187" s="37" t="s">
        <v>52</v>
      </c>
      <c r="E187" s="35" t="s">
        <v>53</v>
      </c>
      <c r="F187" s="38" t="s">
        <v>18</v>
      </c>
      <c r="G187" s="35">
        <v>1987</v>
      </c>
      <c r="H187" s="39">
        <v>0.027530092593224254</v>
      </c>
      <c r="I187" s="40">
        <v>2</v>
      </c>
      <c r="J187" s="35" t="s">
        <v>300</v>
      </c>
      <c r="K187" s="41">
        <v>20</v>
      </c>
    </row>
    <row r="188" spans="1:11" ht="15">
      <c r="A188" s="35">
        <v>208</v>
      </c>
      <c r="B188" s="36">
        <v>41</v>
      </c>
      <c r="C188" s="35">
        <v>2</v>
      </c>
      <c r="D188" s="37" t="s">
        <v>264</v>
      </c>
      <c r="E188" s="35" t="s">
        <v>53</v>
      </c>
      <c r="F188" s="38" t="s">
        <v>83</v>
      </c>
      <c r="G188" s="35">
        <v>1987</v>
      </c>
      <c r="H188" s="39">
        <v>0.054081018519354984</v>
      </c>
      <c r="I188" s="40">
        <v>2</v>
      </c>
      <c r="J188" s="35" t="s">
        <v>300</v>
      </c>
      <c r="K188" s="41">
        <v>19</v>
      </c>
    </row>
    <row r="189" spans="1:11" ht="15">
      <c r="A189" s="35"/>
      <c r="B189" s="36"/>
      <c r="C189" s="35"/>
      <c r="D189" s="42" t="s">
        <v>303</v>
      </c>
      <c r="E189" s="35"/>
      <c r="F189" s="38"/>
      <c r="G189" s="35"/>
      <c r="H189" s="39"/>
      <c r="I189" s="40"/>
      <c r="J189" s="35"/>
      <c r="K189" s="41"/>
    </row>
    <row r="190" spans="1:11" ht="15">
      <c r="A190" s="35">
        <v>193</v>
      </c>
      <c r="B190" s="36">
        <v>33</v>
      </c>
      <c r="C190" s="35">
        <v>1</v>
      </c>
      <c r="D190" s="37" t="s">
        <v>249</v>
      </c>
      <c r="E190" s="35" t="s">
        <v>53</v>
      </c>
      <c r="F190" s="38" t="s">
        <v>18</v>
      </c>
      <c r="G190" s="35">
        <v>1985</v>
      </c>
      <c r="H190" s="39">
        <v>0.044115740740380716</v>
      </c>
      <c r="I190" s="40">
        <v>2</v>
      </c>
      <c r="J190" s="35" t="s">
        <v>300</v>
      </c>
      <c r="K190" s="41">
        <v>20</v>
      </c>
    </row>
    <row r="191" spans="1:11" ht="15">
      <c r="A191" s="35"/>
      <c r="B191" s="36"/>
      <c r="C191" s="35"/>
      <c r="D191" s="42" t="s">
        <v>305</v>
      </c>
      <c r="E191" s="35"/>
      <c r="F191" s="38"/>
      <c r="G191" s="35"/>
      <c r="H191" s="39"/>
      <c r="I191" s="40"/>
      <c r="J191" s="35"/>
      <c r="K191" s="41"/>
    </row>
    <row r="192" spans="1:11" ht="15">
      <c r="A192" s="35">
        <v>50</v>
      </c>
      <c r="B192" s="36">
        <v>2</v>
      </c>
      <c r="C192" s="35">
        <v>1</v>
      </c>
      <c r="D192" s="37" t="s">
        <v>91</v>
      </c>
      <c r="E192" s="35" t="s">
        <v>53</v>
      </c>
      <c r="F192" s="38" t="s">
        <v>92</v>
      </c>
      <c r="G192" s="35">
        <v>1979</v>
      </c>
      <c r="H192" s="39">
        <v>0.029231481479655486</v>
      </c>
      <c r="I192" s="40">
        <v>2</v>
      </c>
      <c r="J192" s="35" t="s">
        <v>300</v>
      </c>
      <c r="K192" s="41">
        <v>20</v>
      </c>
    </row>
    <row r="193" spans="1:11" ht="15">
      <c r="A193" s="35">
        <v>82</v>
      </c>
      <c r="B193" s="36">
        <v>8</v>
      </c>
      <c r="C193" s="35">
        <v>2</v>
      </c>
      <c r="D193" s="37" t="s">
        <v>128</v>
      </c>
      <c r="E193" s="35" t="s">
        <v>53</v>
      </c>
      <c r="F193" s="38" t="s">
        <v>116</v>
      </c>
      <c r="G193" s="35">
        <v>1980</v>
      </c>
      <c r="H193" s="39">
        <v>0.031129629627685063</v>
      </c>
      <c r="I193" s="40">
        <v>2</v>
      </c>
      <c r="J193" s="35" t="s">
        <v>300</v>
      </c>
      <c r="K193" s="41">
        <v>19</v>
      </c>
    </row>
    <row r="194" spans="1:11" ht="15">
      <c r="A194" s="35">
        <v>96</v>
      </c>
      <c r="B194" s="36">
        <v>10</v>
      </c>
      <c r="C194" s="35">
        <v>3</v>
      </c>
      <c r="D194" s="37" t="s">
        <v>143</v>
      </c>
      <c r="E194" s="35" t="s">
        <v>53</v>
      </c>
      <c r="F194" s="38" t="s">
        <v>144</v>
      </c>
      <c r="G194" s="35">
        <v>1977</v>
      </c>
      <c r="H194" s="39">
        <v>0.03205555555905448</v>
      </c>
      <c r="I194" s="40">
        <v>2</v>
      </c>
      <c r="J194" s="35">
        <v>0</v>
      </c>
      <c r="K194" s="41" t="s">
        <v>302</v>
      </c>
    </row>
    <row r="195" spans="1:11" ht="15">
      <c r="A195" s="35">
        <v>114</v>
      </c>
      <c r="B195" s="36">
        <v>14</v>
      </c>
      <c r="C195" s="35">
        <v>4</v>
      </c>
      <c r="D195" s="37" t="s">
        <v>165</v>
      </c>
      <c r="E195" s="35" t="s">
        <v>53</v>
      </c>
      <c r="F195" s="38" t="s">
        <v>67</v>
      </c>
      <c r="G195" s="35">
        <v>1977</v>
      </c>
      <c r="H195" s="39">
        <v>0.033085648152336944</v>
      </c>
      <c r="I195" s="40">
        <v>2</v>
      </c>
      <c r="J195" s="35" t="s">
        <v>300</v>
      </c>
      <c r="K195" s="41">
        <v>18</v>
      </c>
    </row>
    <row r="196" spans="1:11" ht="15">
      <c r="A196" s="35">
        <v>132</v>
      </c>
      <c r="B196" s="36">
        <v>16</v>
      </c>
      <c r="C196" s="35">
        <v>5</v>
      </c>
      <c r="D196" s="37" t="s">
        <v>184</v>
      </c>
      <c r="E196" s="35" t="s">
        <v>53</v>
      </c>
      <c r="F196" s="38" t="s">
        <v>79</v>
      </c>
      <c r="G196" s="35">
        <v>1978</v>
      </c>
      <c r="H196" s="39">
        <v>0.03487962963117752</v>
      </c>
      <c r="I196" s="40">
        <v>2</v>
      </c>
      <c r="J196" s="35" t="s">
        <v>300</v>
      </c>
      <c r="K196" s="41">
        <v>17</v>
      </c>
    </row>
    <row r="197" spans="1:11" ht="15">
      <c r="A197" s="35">
        <v>136</v>
      </c>
      <c r="B197" s="36">
        <v>17</v>
      </c>
      <c r="C197" s="35">
        <v>6</v>
      </c>
      <c r="D197" s="37" t="s">
        <v>188</v>
      </c>
      <c r="E197" s="35" t="s">
        <v>53</v>
      </c>
      <c r="F197" s="38" t="s">
        <v>189</v>
      </c>
      <c r="G197" s="35">
        <v>1977</v>
      </c>
      <c r="H197" s="39">
        <v>0.03541203703935025</v>
      </c>
      <c r="I197" s="40">
        <v>2</v>
      </c>
      <c r="J197" s="35">
        <v>0</v>
      </c>
      <c r="K197" s="41" t="s">
        <v>302</v>
      </c>
    </row>
    <row r="198" spans="1:11" ht="15">
      <c r="A198" s="35">
        <v>166</v>
      </c>
      <c r="B198" s="36">
        <v>24</v>
      </c>
      <c r="C198" s="35">
        <v>7</v>
      </c>
      <c r="D198" s="37" t="s">
        <v>220</v>
      </c>
      <c r="E198" s="35" t="s">
        <v>53</v>
      </c>
      <c r="F198" s="38" t="s">
        <v>77</v>
      </c>
      <c r="G198" s="35">
        <v>1980</v>
      </c>
      <c r="H198" s="39">
        <v>0.039162037035566755</v>
      </c>
      <c r="I198" s="40">
        <v>2</v>
      </c>
      <c r="J198" s="35" t="s">
        <v>300</v>
      </c>
      <c r="K198" s="41">
        <v>16</v>
      </c>
    </row>
    <row r="199" spans="1:11" ht="15">
      <c r="A199" s="35">
        <v>186</v>
      </c>
      <c r="B199" s="36">
        <v>27</v>
      </c>
      <c r="C199" s="35">
        <v>8</v>
      </c>
      <c r="D199" s="37" t="s">
        <v>242</v>
      </c>
      <c r="E199" s="35" t="s">
        <v>53</v>
      </c>
      <c r="F199" s="38" t="s">
        <v>83</v>
      </c>
      <c r="G199" s="35">
        <v>1977</v>
      </c>
      <c r="H199" s="39">
        <v>0.04253009259264218</v>
      </c>
      <c r="I199" s="40">
        <v>2</v>
      </c>
      <c r="J199" s="35" t="s">
        <v>300</v>
      </c>
      <c r="K199" s="41">
        <v>15</v>
      </c>
    </row>
    <row r="200" spans="1:11" ht="15">
      <c r="A200" s="35"/>
      <c r="B200" s="36"/>
      <c r="C200" s="35"/>
      <c r="D200" s="42" t="s">
        <v>306</v>
      </c>
      <c r="E200" s="35"/>
      <c r="F200" s="38"/>
      <c r="G200" s="35"/>
      <c r="H200" s="39"/>
      <c r="I200" s="40"/>
      <c r="J200" s="35"/>
      <c r="K200" s="41"/>
    </row>
    <row r="201" spans="1:11" ht="15">
      <c r="A201" s="35">
        <v>71</v>
      </c>
      <c r="B201" s="36">
        <v>5</v>
      </c>
      <c r="C201" s="35">
        <v>1</v>
      </c>
      <c r="D201" s="37" t="s">
        <v>117</v>
      </c>
      <c r="E201" s="35" t="s">
        <v>53</v>
      </c>
      <c r="F201" s="38" t="s">
        <v>43</v>
      </c>
      <c r="G201" s="35">
        <v>1974</v>
      </c>
      <c r="H201" s="39">
        <v>0.030400462965189945</v>
      </c>
      <c r="I201" s="40">
        <v>2</v>
      </c>
      <c r="J201" s="35">
        <v>0</v>
      </c>
      <c r="K201" s="41" t="s">
        <v>302</v>
      </c>
    </row>
    <row r="202" spans="1:11" ht="15">
      <c r="A202" s="35">
        <v>73</v>
      </c>
      <c r="B202" s="36">
        <v>6</v>
      </c>
      <c r="C202" s="35">
        <v>2</v>
      </c>
      <c r="D202" s="37" t="s">
        <v>119</v>
      </c>
      <c r="E202" s="35" t="s">
        <v>53</v>
      </c>
      <c r="F202" s="38" t="s">
        <v>20</v>
      </c>
      <c r="G202" s="35">
        <v>1973</v>
      </c>
      <c r="H202" s="39">
        <v>0.030469907411315944</v>
      </c>
      <c r="I202" s="40">
        <v>2</v>
      </c>
      <c r="J202" s="35" t="s">
        <v>300</v>
      </c>
      <c r="K202" s="41">
        <v>20</v>
      </c>
    </row>
    <row r="203" spans="1:11" ht="15">
      <c r="A203" s="35">
        <v>101</v>
      </c>
      <c r="B203" s="36">
        <v>11</v>
      </c>
      <c r="C203" s="35">
        <v>3</v>
      </c>
      <c r="D203" s="37" t="s">
        <v>149</v>
      </c>
      <c r="E203" s="35" t="s">
        <v>53</v>
      </c>
      <c r="F203" s="38" t="s">
        <v>150</v>
      </c>
      <c r="G203" s="35">
        <v>1974</v>
      </c>
      <c r="H203" s="39">
        <v>0.032344907405786216</v>
      </c>
      <c r="I203" s="40">
        <v>2</v>
      </c>
      <c r="J203" s="35" t="s">
        <v>300</v>
      </c>
      <c r="K203" s="41">
        <v>19</v>
      </c>
    </row>
    <row r="204" spans="1:11" ht="15">
      <c r="A204" s="35">
        <v>124</v>
      </c>
      <c r="B204" s="36">
        <v>15</v>
      </c>
      <c r="C204" s="35">
        <v>4</v>
      </c>
      <c r="D204" s="37" t="s">
        <v>176</v>
      </c>
      <c r="E204" s="35" t="s">
        <v>53</v>
      </c>
      <c r="F204" s="38" t="s">
        <v>144</v>
      </c>
      <c r="G204" s="35">
        <v>1974</v>
      </c>
      <c r="H204" s="39">
        <v>0.0340925925920601</v>
      </c>
      <c r="I204" s="40">
        <v>2</v>
      </c>
      <c r="J204" s="35">
        <v>0</v>
      </c>
      <c r="K204" s="41" t="s">
        <v>302</v>
      </c>
    </row>
    <row r="205" spans="1:11" ht="15">
      <c r="A205" s="35">
        <v>158</v>
      </c>
      <c r="B205" s="36">
        <v>22</v>
      </c>
      <c r="C205" s="35">
        <v>5</v>
      </c>
      <c r="D205" s="37" t="s">
        <v>211</v>
      </c>
      <c r="E205" s="35" t="s">
        <v>53</v>
      </c>
      <c r="F205" s="38" t="s">
        <v>81</v>
      </c>
      <c r="G205" s="35">
        <v>1976</v>
      </c>
      <c r="H205" s="39">
        <v>0.03834027778066229</v>
      </c>
      <c r="I205" s="40">
        <v>2</v>
      </c>
      <c r="J205" s="35">
        <v>0</v>
      </c>
      <c r="K205" s="41" t="s">
        <v>302</v>
      </c>
    </row>
    <row r="206" spans="1:11" ht="15">
      <c r="A206" s="35">
        <v>184</v>
      </c>
      <c r="B206" s="36">
        <v>26</v>
      </c>
      <c r="C206" s="35">
        <v>6</v>
      </c>
      <c r="D206" s="37" t="s">
        <v>240</v>
      </c>
      <c r="E206" s="35" t="s">
        <v>53</v>
      </c>
      <c r="F206" s="38" t="s">
        <v>18</v>
      </c>
      <c r="G206" s="35">
        <v>1973</v>
      </c>
      <c r="H206" s="39">
        <v>0.04173148148402106</v>
      </c>
      <c r="I206" s="40">
        <v>2</v>
      </c>
      <c r="J206" s="35" t="s">
        <v>300</v>
      </c>
      <c r="K206" s="41">
        <v>18</v>
      </c>
    </row>
    <row r="207" spans="1:11" ht="15">
      <c r="A207" s="35">
        <v>189</v>
      </c>
      <c r="B207" s="36">
        <v>30</v>
      </c>
      <c r="C207" s="35">
        <v>7</v>
      </c>
      <c r="D207" s="37" t="s">
        <v>245</v>
      </c>
      <c r="E207" s="35" t="s">
        <v>53</v>
      </c>
      <c r="F207" s="38" t="s">
        <v>29</v>
      </c>
      <c r="G207" s="35">
        <v>1972</v>
      </c>
      <c r="H207" s="39">
        <v>0.04288888889277587</v>
      </c>
      <c r="I207" s="40">
        <v>2</v>
      </c>
      <c r="J207" s="35" t="s">
        <v>300</v>
      </c>
      <c r="K207" s="41">
        <v>17</v>
      </c>
    </row>
    <row r="208" spans="1:11" ht="15">
      <c r="A208" s="35">
        <v>190</v>
      </c>
      <c r="B208" s="36">
        <v>31</v>
      </c>
      <c r="C208" s="35">
        <v>8</v>
      </c>
      <c r="D208" s="37" t="s">
        <v>246</v>
      </c>
      <c r="E208" s="35" t="s">
        <v>53</v>
      </c>
      <c r="F208" s="38" t="s">
        <v>23</v>
      </c>
      <c r="G208" s="35">
        <v>1975</v>
      </c>
      <c r="H208" s="39">
        <v>0.043155092593224254</v>
      </c>
      <c r="I208" s="40">
        <v>2</v>
      </c>
      <c r="J208" s="35">
        <v>0</v>
      </c>
      <c r="K208" s="41" t="s">
        <v>302</v>
      </c>
    </row>
    <row r="209" spans="1:11" ht="15">
      <c r="A209" s="35">
        <v>205</v>
      </c>
      <c r="B209" s="36">
        <v>39</v>
      </c>
      <c r="C209" s="35">
        <v>9</v>
      </c>
      <c r="D209" s="37" t="s">
        <v>261</v>
      </c>
      <c r="E209" s="35" t="s">
        <v>53</v>
      </c>
      <c r="F209" s="38" t="s">
        <v>83</v>
      </c>
      <c r="G209" s="35">
        <v>1974</v>
      </c>
      <c r="H209" s="39">
        <v>0.052634259263868444</v>
      </c>
      <c r="I209" s="40">
        <v>2</v>
      </c>
      <c r="J209" s="35" t="s">
        <v>300</v>
      </c>
      <c r="K209" s="41">
        <v>16</v>
      </c>
    </row>
    <row r="210" spans="1:11" ht="15">
      <c r="A210" s="35"/>
      <c r="B210" s="36"/>
      <c r="C210" s="35"/>
      <c r="D210" s="42" t="s">
        <v>307</v>
      </c>
      <c r="E210" s="35"/>
      <c r="F210" s="38"/>
      <c r="G210" s="35"/>
      <c r="H210" s="39"/>
      <c r="I210" s="40"/>
      <c r="J210" s="35"/>
      <c r="K210" s="41"/>
    </row>
    <row r="211" spans="1:11" ht="15">
      <c r="A211" s="35">
        <v>53</v>
      </c>
      <c r="B211" s="36">
        <v>3</v>
      </c>
      <c r="C211" s="35">
        <v>1</v>
      </c>
      <c r="D211" s="37" t="s">
        <v>95</v>
      </c>
      <c r="E211" s="35" t="s">
        <v>53</v>
      </c>
      <c r="F211" s="38" t="s">
        <v>59</v>
      </c>
      <c r="G211" s="35">
        <v>1971</v>
      </c>
      <c r="H211" s="39">
        <v>0.02949768518737983</v>
      </c>
      <c r="I211" s="40">
        <v>2</v>
      </c>
      <c r="J211" s="35" t="s">
        <v>300</v>
      </c>
      <c r="K211" s="41">
        <v>20</v>
      </c>
    </row>
    <row r="212" spans="1:11" ht="15">
      <c r="A212" s="35">
        <v>62</v>
      </c>
      <c r="B212" s="36">
        <v>4</v>
      </c>
      <c r="C212" s="35">
        <v>2</v>
      </c>
      <c r="D212" s="37" t="s">
        <v>105</v>
      </c>
      <c r="E212" s="35" t="s">
        <v>53</v>
      </c>
      <c r="F212" s="38" t="s">
        <v>106</v>
      </c>
      <c r="G212" s="35">
        <v>1967</v>
      </c>
      <c r="H212" s="39">
        <v>0.030006944441993255</v>
      </c>
      <c r="I212" s="40">
        <v>2</v>
      </c>
      <c r="J212" s="35">
        <v>0</v>
      </c>
      <c r="K212" s="41" t="s">
        <v>302</v>
      </c>
    </row>
    <row r="213" spans="1:11" ht="15">
      <c r="A213" s="35">
        <v>90</v>
      </c>
      <c r="B213" s="36">
        <v>9</v>
      </c>
      <c r="C213" s="35">
        <v>3</v>
      </c>
      <c r="D213" s="37" t="s">
        <v>137</v>
      </c>
      <c r="E213" s="35" t="s">
        <v>53</v>
      </c>
      <c r="F213" s="38" t="s">
        <v>116</v>
      </c>
      <c r="G213" s="35">
        <v>1968</v>
      </c>
      <c r="H213" s="39">
        <v>0.03162731481279479</v>
      </c>
      <c r="I213" s="40">
        <v>2</v>
      </c>
      <c r="J213" s="35" t="s">
        <v>300</v>
      </c>
      <c r="K213" s="41">
        <v>19</v>
      </c>
    </row>
    <row r="214" spans="1:11" ht="15">
      <c r="A214" s="35">
        <v>102</v>
      </c>
      <c r="B214" s="36">
        <v>12</v>
      </c>
      <c r="C214" s="35">
        <v>4</v>
      </c>
      <c r="D214" s="37" t="s">
        <v>151</v>
      </c>
      <c r="E214" s="35" t="s">
        <v>53</v>
      </c>
      <c r="F214" s="38" t="s">
        <v>77</v>
      </c>
      <c r="G214" s="35">
        <v>1971</v>
      </c>
      <c r="H214" s="39">
        <v>0.03239120370562887</v>
      </c>
      <c r="I214" s="40">
        <v>2</v>
      </c>
      <c r="J214" s="35" t="s">
        <v>300</v>
      </c>
      <c r="K214" s="41">
        <v>18</v>
      </c>
    </row>
    <row r="215" spans="1:11" ht="15">
      <c r="A215" s="35">
        <v>141</v>
      </c>
      <c r="B215" s="36">
        <v>19</v>
      </c>
      <c r="C215" s="35">
        <v>5</v>
      </c>
      <c r="D215" s="37" t="s">
        <v>194</v>
      </c>
      <c r="E215" s="35" t="s">
        <v>53</v>
      </c>
      <c r="F215" s="38" t="s">
        <v>89</v>
      </c>
      <c r="G215" s="35">
        <v>1970</v>
      </c>
      <c r="H215" s="39">
        <v>0.035805555555270985</v>
      </c>
      <c r="I215" s="40">
        <v>2</v>
      </c>
      <c r="J215" s="35" t="s">
        <v>300</v>
      </c>
      <c r="K215" s="41">
        <v>17</v>
      </c>
    </row>
    <row r="216" spans="1:11" ht="15">
      <c r="A216" s="35">
        <v>155</v>
      </c>
      <c r="B216" s="36">
        <v>21</v>
      </c>
      <c r="C216" s="35">
        <v>6</v>
      </c>
      <c r="D216" s="37" t="s">
        <v>208</v>
      </c>
      <c r="E216" s="35" t="s">
        <v>53</v>
      </c>
      <c r="F216" s="38" t="s">
        <v>83</v>
      </c>
      <c r="G216" s="35">
        <v>1971</v>
      </c>
      <c r="H216" s="39">
        <v>0.037356481479946524</v>
      </c>
      <c r="I216" s="40">
        <v>2</v>
      </c>
      <c r="J216" s="35" t="s">
        <v>300</v>
      </c>
      <c r="K216" s="41">
        <v>16</v>
      </c>
    </row>
    <row r="217" spans="1:11" ht="15">
      <c r="A217" s="35">
        <v>179</v>
      </c>
      <c r="B217" s="36">
        <v>25</v>
      </c>
      <c r="C217" s="35">
        <v>7</v>
      </c>
      <c r="D217" s="37" t="s">
        <v>234</v>
      </c>
      <c r="E217" s="35" t="s">
        <v>53</v>
      </c>
      <c r="F217" s="38" t="s">
        <v>20</v>
      </c>
      <c r="G217" s="35">
        <v>1969</v>
      </c>
      <c r="H217" s="39">
        <v>0.04133796296082437</v>
      </c>
      <c r="I217" s="40">
        <v>2</v>
      </c>
      <c r="J217" s="35" t="s">
        <v>300</v>
      </c>
      <c r="K217" s="41">
        <v>15</v>
      </c>
    </row>
    <row r="218" spans="1:11" ht="15">
      <c r="A218" s="35">
        <v>191</v>
      </c>
      <c r="B218" s="36">
        <v>32</v>
      </c>
      <c r="C218" s="35">
        <v>8</v>
      </c>
      <c r="D218" s="37" t="s">
        <v>247</v>
      </c>
      <c r="E218" s="35" t="s">
        <v>53</v>
      </c>
      <c r="F218" s="38" t="s">
        <v>83</v>
      </c>
      <c r="G218" s="35">
        <v>1970</v>
      </c>
      <c r="H218" s="39">
        <v>0.04349074073979864</v>
      </c>
      <c r="I218" s="40">
        <v>2</v>
      </c>
      <c r="J218" s="35" t="s">
        <v>300</v>
      </c>
      <c r="K218" s="41">
        <v>14</v>
      </c>
    </row>
    <row r="219" spans="1:11" ht="15">
      <c r="A219" s="35">
        <v>194</v>
      </c>
      <c r="B219" s="36">
        <v>34</v>
      </c>
      <c r="C219" s="35">
        <v>9</v>
      </c>
      <c r="D219" s="37" t="s">
        <v>250</v>
      </c>
      <c r="E219" s="35" t="s">
        <v>53</v>
      </c>
      <c r="F219" s="38" t="s">
        <v>18</v>
      </c>
      <c r="G219" s="35">
        <v>1969</v>
      </c>
      <c r="H219" s="39">
        <v>0.044393518517608754</v>
      </c>
      <c r="I219" s="40">
        <v>2</v>
      </c>
      <c r="J219" s="35" t="s">
        <v>300</v>
      </c>
      <c r="K219" s="41">
        <v>13</v>
      </c>
    </row>
    <row r="220" spans="1:11" ht="15">
      <c r="A220" s="35">
        <v>202</v>
      </c>
      <c r="B220" s="36">
        <v>38</v>
      </c>
      <c r="C220" s="35">
        <v>10</v>
      </c>
      <c r="D220" s="37" t="s">
        <v>258</v>
      </c>
      <c r="E220" s="35" t="s">
        <v>53</v>
      </c>
      <c r="F220" s="38" t="s">
        <v>83</v>
      </c>
      <c r="G220" s="35">
        <v>1968</v>
      </c>
      <c r="H220" s="39">
        <v>0.04935879629920237</v>
      </c>
      <c r="I220" s="40">
        <v>2</v>
      </c>
      <c r="J220" s="35" t="s">
        <v>300</v>
      </c>
      <c r="K220" s="41">
        <v>12</v>
      </c>
    </row>
    <row r="221" spans="1:11" ht="15">
      <c r="A221" s="35"/>
      <c r="B221" s="36"/>
      <c r="C221" s="35"/>
      <c r="D221" s="42" t="s">
        <v>308</v>
      </c>
      <c r="E221" s="35"/>
      <c r="F221" s="38"/>
      <c r="G221" s="35"/>
      <c r="H221" s="39"/>
      <c r="I221" s="40"/>
      <c r="J221" s="35"/>
      <c r="K221" s="41"/>
    </row>
    <row r="222" spans="1:11" ht="15">
      <c r="A222" s="35">
        <v>80</v>
      </c>
      <c r="B222" s="36">
        <v>7</v>
      </c>
      <c r="C222" s="35">
        <v>1</v>
      </c>
      <c r="D222" s="37" t="s">
        <v>126</v>
      </c>
      <c r="E222" s="35" t="s">
        <v>53</v>
      </c>
      <c r="F222" s="38" t="s">
        <v>92</v>
      </c>
      <c r="G222" s="35">
        <v>1964</v>
      </c>
      <c r="H222" s="39">
        <v>0.03108333333511837</v>
      </c>
      <c r="I222" s="40">
        <v>2</v>
      </c>
      <c r="J222" s="35" t="s">
        <v>300</v>
      </c>
      <c r="K222" s="41">
        <v>20</v>
      </c>
    </row>
    <row r="223" spans="1:11" ht="15">
      <c r="A223" s="35">
        <v>139</v>
      </c>
      <c r="B223" s="36">
        <v>18</v>
      </c>
      <c r="C223" s="35">
        <v>2</v>
      </c>
      <c r="D223" s="37" t="s">
        <v>192</v>
      </c>
      <c r="E223" s="35" t="s">
        <v>53</v>
      </c>
      <c r="F223" s="38" t="s">
        <v>150</v>
      </c>
      <c r="G223" s="35">
        <v>1962</v>
      </c>
      <c r="H223" s="39">
        <v>0.035666666670294944</v>
      </c>
      <c r="I223" s="40">
        <v>2</v>
      </c>
      <c r="J223" s="35" t="s">
        <v>300</v>
      </c>
      <c r="K223" s="41">
        <v>19</v>
      </c>
    </row>
    <row r="224" spans="1:11" ht="15">
      <c r="A224" s="35">
        <v>148</v>
      </c>
      <c r="B224" s="36">
        <v>20</v>
      </c>
      <c r="C224" s="35">
        <v>3</v>
      </c>
      <c r="D224" s="37" t="s">
        <v>201</v>
      </c>
      <c r="E224" s="35" t="s">
        <v>53</v>
      </c>
      <c r="F224" s="38" t="s">
        <v>144</v>
      </c>
      <c r="G224" s="35">
        <v>1966</v>
      </c>
      <c r="H224" s="39">
        <v>0.03695138888724614</v>
      </c>
      <c r="I224" s="40">
        <v>2</v>
      </c>
      <c r="J224" s="35">
        <v>0</v>
      </c>
      <c r="K224" s="41" t="s">
        <v>302</v>
      </c>
    </row>
    <row r="225" spans="1:11" ht="15">
      <c r="A225" s="35">
        <v>160</v>
      </c>
      <c r="B225" s="36">
        <v>23</v>
      </c>
      <c r="C225" s="35">
        <v>4</v>
      </c>
      <c r="D225" s="37" t="s">
        <v>213</v>
      </c>
      <c r="E225" s="35" t="s">
        <v>53</v>
      </c>
      <c r="F225" s="38" t="s">
        <v>59</v>
      </c>
      <c r="G225" s="35">
        <v>1964</v>
      </c>
      <c r="H225" s="39">
        <v>0.03844444444257533</v>
      </c>
      <c r="I225" s="40">
        <v>2</v>
      </c>
      <c r="J225" s="35" t="s">
        <v>300</v>
      </c>
      <c r="K225" s="41">
        <v>18</v>
      </c>
    </row>
    <row r="226" spans="1:11" ht="15">
      <c r="A226" s="35">
        <v>187</v>
      </c>
      <c r="B226" s="36">
        <v>28</v>
      </c>
      <c r="C226" s="35">
        <v>5</v>
      </c>
      <c r="D226" s="37" t="s">
        <v>243</v>
      </c>
      <c r="E226" s="35" t="s">
        <v>53</v>
      </c>
      <c r="F226" s="38" t="s">
        <v>77</v>
      </c>
      <c r="G226" s="35">
        <v>1966</v>
      </c>
      <c r="H226" s="39">
        <v>0.042842592592933215</v>
      </c>
      <c r="I226" s="40">
        <v>2</v>
      </c>
      <c r="J226" s="35" t="s">
        <v>300</v>
      </c>
      <c r="K226" s="41">
        <v>17</v>
      </c>
    </row>
    <row r="227" spans="1:11" ht="15">
      <c r="A227" s="35">
        <v>188</v>
      </c>
      <c r="B227" s="36">
        <v>29</v>
      </c>
      <c r="C227" s="35">
        <v>6</v>
      </c>
      <c r="D227" s="37" t="s">
        <v>244</v>
      </c>
      <c r="E227" s="35" t="s">
        <v>53</v>
      </c>
      <c r="F227" s="38" t="s">
        <v>29</v>
      </c>
      <c r="G227" s="35">
        <v>1962</v>
      </c>
      <c r="H227" s="39">
        <v>0.04286574073921656</v>
      </c>
      <c r="I227" s="40">
        <v>2</v>
      </c>
      <c r="J227" s="35" t="s">
        <v>300</v>
      </c>
      <c r="K227" s="41">
        <v>16</v>
      </c>
    </row>
    <row r="228" spans="1:11" ht="15">
      <c r="A228" s="35">
        <v>195</v>
      </c>
      <c r="B228" s="36">
        <v>35</v>
      </c>
      <c r="C228" s="35">
        <v>7</v>
      </c>
      <c r="D228" s="37" t="s">
        <v>251</v>
      </c>
      <c r="E228" s="35" t="s">
        <v>53</v>
      </c>
      <c r="F228" s="38" t="s">
        <v>83</v>
      </c>
      <c r="G228" s="35">
        <v>1965</v>
      </c>
      <c r="H228" s="39">
        <v>0.04572453704167856</v>
      </c>
      <c r="I228" s="40">
        <v>2</v>
      </c>
      <c r="J228" s="35" t="s">
        <v>300</v>
      </c>
      <c r="K228" s="41">
        <v>15</v>
      </c>
    </row>
    <row r="229" spans="1:11" ht="15">
      <c r="A229" s="35">
        <v>196</v>
      </c>
      <c r="B229" s="36">
        <v>36</v>
      </c>
      <c r="C229" s="35">
        <v>8</v>
      </c>
      <c r="D229" s="37" t="s">
        <v>252</v>
      </c>
      <c r="E229" s="35" t="s">
        <v>53</v>
      </c>
      <c r="F229" s="38" t="s">
        <v>83</v>
      </c>
      <c r="G229" s="35">
        <v>1965</v>
      </c>
      <c r="H229" s="39">
        <v>0.045747685187961906</v>
      </c>
      <c r="I229" s="40">
        <v>2</v>
      </c>
      <c r="J229" s="35" t="s">
        <v>300</v>
      </c>
      <c r="K229" s="41">
        <v>14</v>
      </c>
    </row>
    <row r="230" spans="1:11" ht="15">
      <c r="A230" s="35">
        <v>197</v>
      </c>
      <c r="B230" s="36">
        <v>37</v>
      </c>
      <c r="C230" s="35">
        <v>9</v>
      </c>
      <c r="D230" s="37" t="s">
        <v>253</v>
      </c>
      <c r="E230" s="35" t="s">
        <v>53</v>
      </c>
      <c r="F230" s="38" t="s">
        <v>83</v>
      </c>
      <c r="G230" s="35">
        <v>1966</v>
      </c>
      <c r="H230" s="39">
        <v>0.04577083333424525</v>
      </c>
      <c r="I230" s="40">
        <v>2</v>
      </c>
      <c r="J230" s="35" t="s">
        <v>300</v>
      </c>
      <c r="K230" s="41">
        <v>13</v>
      </c>
    </row>
    <row r="231" spans="1:11" ht="15">
      <c r="A231" s="35">
        <v>209</v>
      </c>
      <c r="B231" s="36">
        <v>42</v>
      </c>
      <c r="C231" s="35">
        <v>10</v>
      </c>
      <c r="D231" s="37" t="s">
        <v>265</v>
      </c>
      <c r="E231" s="35" t="s">
        <v>53</v>
      </c>
      <c r="F231" s="38" t="s">
        <v>83</v>
      </c>
      <c r="G231" s="35">
        <v>1966</v>
      </c>
      <c r="H231" s="39">
        <v>0.05410416666563833</v>
      </c>
      <c r="I231" s="40">
        <v>2</v>
      </c>
      <c r="J231" s="35" t="s">
        <v>300</v>
      </c>
      <c r="K231" s="41">
        <v>12</v>
      </c>
    </row>
    <row r="232" spans="1:11" ht="15">
      <c r="A232" s="35"/>
      <c r="B232" s="36"/>
      <c r="C232" s="35"/>
      <c r="D232" s="42" t="s">
        <v>309</v>
      </c>
      <c r="E232" s="35"/>
      <c r="F232" s="38"/>
      <c r="G232" s="35"/>
      <c r="H232" s="39"/>
      <c r="I232" s="40"/>
      <c r="J232" s="35"/>
      <c r="K232" s="41"/>
    </row>
    <row r="233" spans="1:11" ht="15">
      <c r="A233" s="35">
        <v>106</v>
      </c>
      <c r="B233" s="36">
        <v>13</v>
      </c>
      <c r="C233" s="35">
        <v>1</v>
      </c>
      <c r="D233" s="37" t="s">
        <v>155</v>
      </c>
      <c r="E233" s="35" t="s">
        <v>53</v>
      </c>
      <c r="F233" s="38" t="s">
        <v>83</v>
      </c>
      <c r="G233" s="35">
        <v>1961</v>
      </c>
      <c r="H233" s="39">
        <v>0.03256481481366791</v>
      </c>
      <c r="I233" s="40">
        <v>2</v>
      </c>
      <c r="J233" s="35" t="s">
        <v>300</v>
      </c>
      <c r="K233" s="41">
        <v>20</v>
      </c>
    </row>
    <row r="234" spans="1:11" ht="15">
      <c r="A234" s="35">
        <v>212</v>
      </c>
      <c r="B234" s="36">
        <v>43</v>
      </c>
      <c r="C234" s="35">
        <v>2</v>
      </c>
      <c r="D234" s="37" t="s">
        <v>269</v>
      </c>
      <c r="E234" s="35" t="s">
        <v>53</v>
      </c>
      <c r="F234" s="38" t="s">
        <v>268</v>
      </c>
      <c r="G234" s="35">
        <v>1958</v>
      </c>
      <c r="H234" s="39">
        <v>0.06251851851993706</v>
      </c>
      <c r="I234" s="40">
        <v>2</v>
      </c>
      <c r="J234" s="35" t="s">
        <v>300</v>
      </c>
      <c r="K234" s="41">
        <v>19</v>
      </c>
    </row>
    <row r="235" spans="1:11" ht="15">
      <c r="A235" s="35"/>
      <c r="B235" s="36"/>
      <c r="C235" s="35"/>
      <c r="D235" s="42" t="s">
        <v>315</v>
      </c>
      <c r="E235" s="35"/>
      <c r="F235" s="38"/>
      <c r="G235" s="35"/>
      <c r="H235" s="39"/>
      <c r="I235" s="40"/>
      <c r="J235" s="35"/>
      <c r="K235" s="41"/>
    </row>
    <row r="236" spans="1:11" ht="15">
      <c r="A236" s="35">
        <v>206</v>
      </c>
      <c r="B236" s="36">
        <v>40</v>
      </c>
      <c r="C236" s="35">
        <v>1</v>
      </c>
      <c r="D236" s="37" t="s">
        <v>262</v>
      </c>
      <c r="E236" s="35" t="s">
        <v>53</v>
      </c>
      <c r="F236" s="38" t="s">
        <v>29</v>
      </c>
      <c r="G236" s="35">
        <v>1954</v>
      </c>
      <c r="H236" s="39">
        <v>0.05296990741044283</v>
      </c>
      <c r="I236" s="40">
        <v>2</v>
      </c>
      <c r="J236" s="35" t="s">
        <v>300</v>
      </c>
      <c r="K236" s="41">
        <v>20</v>
      </c>
    </row>
    <row r="237" spans="1:11" ht="15">
      <c r="A237" s="35"/>
      <c r="B237" s="36"/>
      <c r="C237" s="35"/>
      <c r="D237" s="42" t="s">
        <v>316</v>
      </c>
      <c r="E237" s="35"/>
      <c r="F237" s="38"/>
      <c r="G237" s="35"/>
      <c r="H237" s="39"/>
      <c r="I237" s="40"/>
      <c r="J237" s="35"/>
      <c r="K237" s="41"/>
    </row>
    <row r="238" spans="1:11" ht="15">
      <c r="A238" s="35"/>
      <c r="B238" s="36"/>
      <c r="C238" s="36"/>
      <c r="D238" s="42" t="s">
        <v>317</v>
      </c>
      <c r="E238" s="35"/>
      <c r="F238" s="38"/>
      <c r="G238" s="35"/>
      <c r="H238" s="39"/>
      <c r="I238" s="40"/>
      <c r="J238" s="35"/>
      <c r="K238" s="41"/>
    </row>
    <row r="239" spans="1:11" ht="15">
      <c r="A239" s="31"/>
      <c r="B239" s="31"/>
      <c r="C239" s="34">
        <v>1</v>
      </c>
      <c r="D239" s="31" t="s">
        <v>318</v>
      </c>
      <c r="E239" s="33" t="s">
        <v>17</v>
      </c>
      <c r="F239" s="31" t="s">
        <v>319</v>
      </c>
      <c r="G239" s="31">
        <v>2009</v>
      </c>
      <c r="H239" s="34"/>
      <c r="I239" s="33">
        <v>2</v>
      </c>
      <c r="J239" s="33">
        <v>0</v>
      </c>
      <c r="K239" s="33" t="s">
        <v>302</v>
      </c>
    </row>
    <row r="240" spans="2:11" ht="15">
      <c r="B240" s="31"/>
      <c r="C240" s="34">
        <v>2</v>
      </c>
      <c r="D240" s="31" t="s">
        <v>320</v>
      </c>
      <c r="E240" s="33" t="s">
        <v>17</v>
      </c>
      <c r="F240" s="31" t="s">
        <v>18</v>
      </c>
      <c r="G240" s="31">
        <v>2009</v>
      </c>
      <c r="H240" s="34"/>
      <c r="I240" s="33">
        <v>2</v>
      </c>
      <c r="J240" s="33" t="s">
        <v>300</v>
      </c>
      <c r="K240" s="33">
        <v>20</v>
      </c>
    </row>
    <row r="241" spans="2:11" ht="15">
      <c r="B241" s="31"/>
      <c r="C241" s="34"/>
      <c r="D241" s="32" t="s">
        <v>321</v>
      </c>
      <c r="E241" s="33"/>
      <c r="F241" s="31"/>
      <c r="G241" s="31"/>
      <c r="H241" s="34"/>
      <c r="I241" s="33"/>
      <c r="J241" s="33"/>
      <c r="K241" s="33"/>
    </row>
    <row r="242" spans="2:11" ht="15">
      <c r="B242" s="31"/>
      <c r="C242" s="34">
        <v>1</v>
      </c>
      <c r="D242" s="31" t="s">
        <v>322</v>
      </c>
      <c r="E242" s="33" t="s">
        <v>17</v>
      </c>
      <c r="F242" s="31" t="s">
        <v>20</v>
      </c>
      <c r="G242" s="31">
        <v>2006</v>
      </c>
      <c r="H242" s="34"/>
      <c r="I242" s="33">
        <v>2</v>
      </c>
      <c r="J242" s="33" t="s">
        <v>300</v>
      </c>
      <c r="K242" s="33">
        <v>20</v>
      </c>
    </row>
    <row r="243" spans="2:11" ht="15">
      <c r="B243" s="31"/>
      <c r="C243" s="34">
        <v>2</v>
      </c>
      <c r="D243" s="31" t="s">
        <v>323</v>
      </c>
      <c r="E243" s="33" t="s">
        <v>17</v>
      </c>
      <c r="F243" s="31" t="s">
        <v>31</v>
      </c>
      <c r="G243" s="31">
        <v>2006</v>
      </c>
      <c r="H243" s="34"/>
      <c r="I243" s="33">
        <v>2</v>
      </c>
      <c r="J243" s="33" t="s">
        <v>300</v>
      </c>
      <c r="K243" s="33">
        <v>19</v>
      </c>
    </row>
    <row r="244" spans="2:11" ht="15">
      <c r="B244" s="31"/>
      <c r="C244" s="34">
        <v>3</v>
      </c>
      <c r="D244" s="31" t="s">
        <v>324</v>
      </c>
      <c r="E244" s="33" t="s">
        <v>17</v>
      </c>
      <c r="F244" s="31" t="s">
        <v>31</v>
      </c>
      <c r="G244" s="31">
        <v>2006</v>
      </c>
      <c r="H244" s="34"/>
      <c r="I244" s="33">
        <v>2</v>
      </c>
      <c r="J244" s="33" t="s">
        <v>300</v>
      </c>
      <c r="K244" s="33">
        <v>18</v>
      </c>
    </row>
    <row r="245" spans="2:11" ht="15">
      <c r="B245" s="31"/>
      <c r="C245" s="34">
        <v>4</v>
      </c>
      <c r="D245" s="31" t="s">
        <v>325</v>
      </c>
      <c r="E245" s="33" t="s">
        <v>17</v>
      </c>
      <c r="F245" s="31" t="s">
        <v>20</v>
      </c>
      <c r="G245" s="31">
        <v>2005</v>
      </c>
      <c r="H245" s="34"/>
      <c r="I245" s="33">
        <v>2</v>
      </c>
      <c r="J245" s="33">
        <v>0</v>
      </c>
      <c r="K245" s="33" t="s">
        <v>302</v>
      </c>
    </row>
    <row r="246" spans="2:11" ht="15">
      <c r="B246" s="31"/>
      <c r="C246" s="34">
        <v>5</v>
      </c>
      <c r="D246" s="31" t="s">
        <v>326</v>
      </c>
      <c r="E246" s="33" t="s">
        <v>17</v>
      </c>
      <c r="F246" s="31" t="s">
        <v>83</v>
      </c>
      <c r="G246" s="31">
        <v>2005</v>
      </c>
      <c r="H246" s="34"/>
      <c r="I246" s="33">
        <v>2</v>
      </c>
      <c r="J246" s="33" t="s">
        <v>300</v>
      </c>
      <c r="K246" s="33">
        <v>17</v>
      </c>
    </row>
    <row r="247" spans="2:11" ht="15">
      <c r="B247" s="31"/>
      <c r="C247" s="34"/>
      <c r="D247" s="32" t="s">
        <v>327</v>
      </c>
      <c r="E247" s="33"/>
      <c r="F247" s="31"/>
      <c r="G247" s="31"/>
      <c r="H247" s="34"/>
      <c r="I247" s="33"/>
      <c r="J247" s="33"/>
      <c r="K247" s="33"/>
    </row>
    <row r="248" spans="2:11" ht="15">
      <c r="B248" s="31"/>
      <c r="C248" s="34">
        <v>1</v>
      </c>
      <c r="D248" s="31" t="s">
        <v>328</v>
      </c>
      <c r="E248" s="33" t="s">
        <v>17</v>
      </c>
      <c r="F248" s="31" t="s">
        <v>20</v>
      </c>
      <c r="G248" s="31">
        <v>2004</v>
      </c>
      <c r="H248" s="34"/>
      <c r="I248" s="33">
        <v>2</v>
      </c>
      <c r="J248" s="33">
        <v>0</v>
      </c>
      <c r="K248" s="33" t="s">
        <v>302</v>
      </c>
    </row>
    <row r="249" spans="2:11" ht="15">
      <c r="B249" s="31"/>
      <c r="C249" s="34"/>
      <c r="D249" s="32" t="s">
        <v>329</v>
      </c>
      <c r="E249" s="33"/>
      <c r="F249" s="31"/>
      <c r="G249" s="31"/>
      <c r="H249" s="34"/>
      <c r="I249" s="33"/>
      <c r="J249" s="33"/>
      <c r="K249" s="33"/>
    </row>
    <row r="250" spans="2:11" ht="15">
      <c r="B250" s="31"/>
      <c r="C250" s="34">
        <v>1</v>
      </c>
      <c r="D250" s="31" t="s">
        <v>330</v>
      </c>
      <c r="E250" s="33" t="s">
        <v>17</v>
      </c>
      <c r="F250" s="31" t="s">
        <v>20</v>
      </c>
      <c r="G250" s="31">
        <v>2002</v>
      </c>
      <c r="H250" s="34"/>
      <c r="I250" s="33">
        <v>2</v>
      </c>
      <c r="J250" s="33" t="s">
        <v>300</v>
      </c>
      <c r="K250" s="33">
        <v>20</v>
      </c>
    </row>
    <row r="251" spans="2:11" ht="15">
      <c r="B251" s="31"/>
      <c r="C251" s="34">
        <v>2</v>
      </c>
      <c r="D251" s="31" t="s">
        <v>331</v>
      </c>
      <c r="E251" s="33" t="s">
        <v>17</v>
      </c>
      <c r="F251" s="31" t="s">
        <v>20</v>
      </c>
      <c r="G251" s="31">
        <v>2001</v>
      </c>
      <c r="H251" s="34"/>
      <c r="I251" s="33">
        <v>2</v>
      </c>
      <c r="J251" s="33" t="s">
        <v>300</v>
      </c>
      <c r="K251" s="33">
        <v>19</v>
      </c>
    </row>
    <row r="252" spans="2:11" ht="15">
      <c r="B252" s="31"/>
      <c r="C252" s="34"/>
      <c r="D252" s="32" t="s">
        <v>332</v>
      </c>
      <c r="E252" s="33"/>
      <c r="F252" s="31"/>
      <c r="G252" s="31"/>
      <c r="H252" s="34"/>
      <c r="I252" s="33"/>
      <c r="J252" s="33"/>
      <c r="K252" s="33"/>
    </row>
    <row r="253" spans="2:11" ht="15">
      <c r="B253" s="31"/>
      <c r="C253" s="34">
        <v>1</v>
      </c>
      <c r="D253" s="31" t="s">
        <v>333</v>
      </c>
      <c r="E253" s="33" t="s">
        <v>17</v>
      </c>
      <c r="F253" s="31" t="s">
        <v>74</v>
      </c>
      <c r="G253" s="31">
        <v>1999</v>
      </c>
      <c r="H253" s="34"/>
      <c r="I253" s="33">
        <v>2</v>
      </c>
      <c r="J253" s="33" t="s">
        <v>300</v>
      </c>
      <c r="K253" s="33">
        <v>20</v>
      </c>
    </row>
    <row r="254" spans="2:11" ht="15">
      <c r="B254" s="31"/>
      <c r="C254" s="34"/>
      <c r="D254" s="32" t="s">
        <v>334</v>
      </c>
      <c r="E254" s="33"/>
      <c r="F254" s="31"/>
      <c r="G254" s="31"/>
      <c r="H254" s="34"/>
      <c r="I254" s="33"/>
      <c r="J254" s="33"/>
      <c r="K254" s="33"/>
    </row>
    <row r="255" spans="2:11" ht="15">
      <c r="B255" s="31"/>
      <c r="C255" s="34">
        <v>1</v>
      </c>
      <c r="D255" s="31" t="s">
        <v>335</v>
      </c>
      <c r="E255" s="33" t="s">
        <v>53</v>
      </c>
      <c r="F255" s="31" t="s">
        <v>83</v>
      </c>
      <c r="G255" s="31">
        <v>2007</v>
      </c>
      <c r="H255" s="34"/>
      <c r="I255" s="33">
        <v>2</v>
      </c>
      <c r="J255" s="33" t="s">
        <v>300</v>
      </c>
      <c r="K255" s="33">
        <v>20</v>
      </c>
    </row>
    <row r="256" spans="2:11" ht="15">
      <c r="B256" s="31"/>
      <c r="C256" s="34">
        <v>2</v>
      </c>
      <c r="D256" s="31" t="s">
        <v>336</v>
      </c>
      <c r="E256" s="33" t="s">
        <v>53</v>
      </c>
      <c r="F256" s="43" t="s">
        <v>116</v>
      </c>
      <c r="G256" s="31">
        <v>2007</v>
      </c>
      <c r="H256" s="34"/>
      <c r="I256" s="33">
        <v>2</v>
      </c>
      <c r="J256" s="33" t="s">
        <v>300</v>
      </c>
      <c r="K256" s="33">
        <v>19</v>
      </c>
    </row>
    <row r="257" spans="2:11" ht="15">
      <c r="B257" s="31"/>
      <c r="C257" s="34"/>
      <c r="D257" s="32" t="s">
        <v>337</v>
      </c>
      <c r="E257" s="33"/>
      <c r="F257" s="43"/>
      <c r="G257" s="31"/>
      <c r="H257" s="34"/>
      <c r="I257" s="33"/>
      <c r="J257" s="33"/>
      <c r="K257" s="33"/>
    </row>
    <row r="258" spans="2:11" ht="15">
      <c r="B258" s="31"/>
      <c r="C258" s="34">
        <v>1</v>
      </c>
      <c r="D258" s="31" t="s">
        <v>338</v>
      </c>
      <c r="E258" s="33" t="s">
        <v>53</v>
      </c>
      <c r="F258" s="31" t="s">
        <v>40</v>
      </c>
      <c r="G258" s="31">
        <v>2006</v>
      </c>
      <c r="H258" s="34"/>
      <c r="I258" s="33">
        <v>2</v>
      </c>
      <c r="J258" s="33">
        <v>0</v>
      </c>
      <c r="K258" s="33" t="s">
        <v>302</v>
      </c>
    </row>
    <row r="259" spans="2:11" ht="15">
      <c r="B259" s="31"/>
      <c r="C259" s="34">
        <v>2</v>
      </c>
      <c r="D259" s="31" t="s">
        <v>339</v>
      </c>
      <c r="E259" s="33" t="s">
        <v>53</v>
      </c>
      <c r="F259" s="31" t="s">
        <v>29</v>
      </c>
      <c r="G259" s="31">
        <v>2006</v>
      </c>
      <c r="H259" s="34"/>
      <c r="I259" s="33">
        <v>2</v>
      </c>
      <c r="J259" s="33" t="s">
        <v>300</v>
      </c>
      <c r="K259" s="33">
        <v>20</v>
      </c>
    </row>
    <row r="260" spans="2:11" ht="15">
      <c r="B260" s="31"/>
      <c r="C260" s="34"/>
      <c r="D260" s="32" t="s">
        <v>340</v>
      </c>
      <c r="E260" s="33"/>
      <c r="F260" s="31"/>
      <c r="G260" s="31"/>
      <c r="H260" s="34"/>
      <c r="I260" s="33"/>
      <c r="J260" s="33"/>
      <c r="K260" s="33"/>
    </row>
    <row r="261" spans="2:11" ht="15">
      <c r="B261" s="31"/>
      <c r="C261" s="34">
        <v>1</v>
      </c>
      <c r="D261" s="31" t="s">
        <v>341</v>
      </c>
      <c r="E261" s="33" t="s">
        <v>53</v>
      </c>
      <c r="F261" s="31" t="s">
        <v>342</v>
      </c>
      <c r="G261" s="31">
        <v>2004</v>
      </c>
      <c r="H261" s="34"/>
      <c r="I261" s="33">
        <v>2</v>
      </c>
      <c r="J261" s="33">
        <v>0</v>
      </c>
      <c r="K261" s="33" t="s">
        <v>302</v>
      </c>
    </row>
    <row r="262" spans="2:11" ht="15">
      <c r="B262" s="31"/>
      <c r="C262" s="34">
        <v>2</v>
      </c>
      <c r="D262" s="31" t="s">
        <v>343</v>
      </c>
      <c r="E262" s="33" t="s">
        <v>53</v>
      </c>
      <c r="F262" s="31" t="s">
        <v>29</v>
      </c>
      <c r="G262" s="31">
        <v>2004</v>
      </c>
      <c r="H262" s="34"/>
      <c r="I262" s="33">
        <v>2</v>
      </c>
      <c r="J262" s="33" t="s">
        <v>300</v>
      </c>
      <c r="K262" s="33">
        <v>20</v>
      </c>
    </row>
    <row r="263" spans="2:11" ht="15">
      <c r="B263" s="31"/>
      <c r="C263" s="34">
        <v>3</v>
      </c>
      <c r="D263" s="31" t="s">
        <v>344</v>
      </c>
      <c r="E263" s="33" t="s">
        <v>53</v>
      </c>
      <c r="F263" s="31" t="s">
        <v>20</v>
      </c>
      <c r="G263" s="31">
        <v>2004</v>
      </c>
      <c r="H263" s="34"/>
      <c r="I263" s="33">
        <v>2</v>
      </c>
      <c r="J263" s="33" t="s">
        <v>300</v>
      </c>
      <c r="K263" s="33">
        <v>19</v>
      </c>
    </row>
    <row r="264" spans="2:11" ht="15">
      <c r="B264" s="31"/>
      <c r="C264" s="34">
        <v>4</v>
      </c>
      <c r="D264" s="31" t="s">
        <v>345</v>
      </c>
      <c r="E264" s="33" t="s">
        <v>53</v>
      </c>
      <c r="F264" s="31" t="s">
        <v>83</v>
      </c>
      <c r="G264" s="31">
        <v>2003</v>
      </c>
      <c r="H264" s="34"/>
      <c r="I264" s="33">
        <v>2</v>
      </c>
      <c r="J264" s="33" t="s">
        <v>300</v>
      </c>
      <c r="K264" s="33">
        <v>18</v>
      </c>
    </row>
    <row r="265" spans="2:11" ht="15">
      <c r="B265" s="31"/>
      <c r="C265" s="34"/>
      <c r="D265" s="32" t="s">
        <v>346</v>
      </c>
      <c r="E265" s="33"/>
      <c r="F265" s="31"/>
      <c r="G265" s="31"/>
      <c r="H265" s="34"/>
      <c r="I265" s="33"/>
      <c r="J265" s="33"/>
      <c r="K265" s="33"/>
    </row>
    <row r="266" spans="2:11" ht="15">
      <c r="B266" s="31"/>
      <c r="C266" s="34">
        <v>1</v>
      </c>
      <c r="D266" s="31" t="s">
        <v>347</v>
      </c>
      <c r="E266" s="33" t="s">
        <v>53</v>
      </c>
      <c r="F266" s="31" t="s">
        <v>31</v>
      </c>
      <c r="G266" s="31">
        <v>2002</v>
      </c>
      <c r="H266" s="34"/>
      <c r="I266" s="33">
        <v>2</v>
      </c>
      <c r="J266" s="33" t="s">
        <v>300</v>
      </c>
      <c r="K266" s="33">
        <v>20</v>
      </c>
    </row>
    <row r="267" spans="2:11" ht="15">
      <c r="B267" s="31"/>
      <c r="C267" s="33">
        <v>2</v>
      </c>
      <c r="D267" s="31" t="s">
        <v>348</v>
      </c>
      <c r="E267" s="33" t="s">
        <v>53</v>
      </c>
      <c r="F267" s="31" t="s">
        <v>20</v>
      </c>
      <c r="G267" s="31">
        <v>2001</v>
      </c>
      <c r="H267" s="33"/>
      <c r="I267" s="33">
        <v>2</v>
      </c>
      <c r="J267" s="33" t="s">
        <v>300</v>
      </c>
      <c r="K267" s="33">
        <v>19</v>
      </c>
    </row>
    <row r="268" spans="1:11" ht="15">
      <c r="A268" s="31"/>
      <c r="B268" s="31"/>
      <c r="C268" s="31"/>
      <c r="D268" s="32" t="s">
        <v>349</v>
      </c>
      <c r="E268" s="33"/>
      <c r="F268" s="31"/>
      <c r="G268" s="31"/>
      <c r="H268" s="33"/>
      <c r="I268" s="33"/>
      <c r="J268" s="33"/>
      <c r="K268" s="34"/>
    </row>
    <row r="269" spans="1:11" ht="15">
      <c r="A269" s="31"/>
      <c r="B269" s="31"/>
      <c r="C269" s="33" t="s">
        <v>350</v>
      </c>
      <c r="D269" s="31" t="s">
        <v>351</v>
      </c>
      <c r="E269" s="33" t="s">
        <v>17</v>
      </c>
      <c r="F269" s="31" t="s">
        <v>18</v>
      </c>
      <c r="G269" s="31">
        <v>2012</v>
      </c>
      <c r="H269" s="33"/>
      <c r="I269" s="33">
        <v>2</v>
      </c>
      <c r="J269" s="33"/>
      <c r="K269" s="34"/>
    </row>
    <row r="270" spans="1:11" ht="15">
      <c r="A270" s="31"/>
      <c r="B270" s="31"/>
      <c r="C270" s="33"/>
      <c r="D270" s="32" t="s">
        <v>352</v>
      </c>
      <c r="E270" s="33"/>
      <c r="F270" s="31"/>
      <c r="G270" s="31"/>
      <c r="H270" s="33"/>
      <c r="I270" s="33"/>
      <c r="J270" s="33"/>
      <c r="K270" s="34"/>
    </row>
    <row r="271" spans="1:11" ht="15">
      <c r="A271" s="31"/>
      <c r="B271" s="31"/>
      <c r="C271" s="33" t="s">
        <v>350</v>
      </c>
      <c r="D271" s="31" t="s">
        <v>353</v>
      </c>
      <c r="E271" s="33" t="s">
        <v>17</v>
      </c>
      <c r="F271" s="31" t="s">
        <v>29</v>
      </c>
      <c r="G271" s="31">
        <v>1935</v>
      </c>
      <c r="H271" s="33"/>
      <c r="I271" s="33">
        <v>2</v>
      </c>
      <c r="J271" s="33"/>
      <c r="K271" s="34"/>
    </row>
    <row r="272" spans="1:11" ht="15">
      <c r="A272" s="31"/>
      <c r="B272" s="31"/>
      <c r="C272" s="33" t="s">
        <v>350</v>
      </c>
      <c r="D272" s="31" t="s">
        <v>354</v>
      </c>
      <c r="E272" s="33" t="s">
        <v>17</v>
      </c>
      <c r="F272" s="31" t="s">
        <v>29</v>
      </c>
      <c r="G272" s="31">
        <v>1956</v>
      </c>
      <c r="H272" s="33"/>
      <c r="I272" s="33">
        <v>2</v>
      </c>
      <c r="J272" s="33"/>
      <c r="K272" s="34"/>
    </row>
    <row r="273" spans="1:11" ht="15">
      <c r="A273" s="31"/>
      <c r="B273" s="31"/>
      <c r="C273" s="33" t="s">
        <v>350</v>
      </c>
      <c r="D273" s="31" t="s">
        <v>355</v>
      </c>
      <c r="E273" s="33" t="s">
        <v>17</v>
      </c>
      <c r="F273" s="31" t="s">
        <v>29</v>
      </c>
      <c r="G273" s="31">
        <v>1951</v>
      </c>
      <c r="H273" s="33"/>
      <c r="I273" s="33">
        <v>2</v>
      </c>
      <c r="J273" s="33"/>
      <c r="K273" s="34"/>
    </row>
    <row r="274" spans="1:11" ht="15">
      <c r="A274" s="31"/>
      <c r="B274" s="31"/>
      <c r="C274" s="33" t="s">
        <v>350</v>
      </c>
      <c r="D274" s="31" t="s">
        <v>356</v>
      </c>
      <c r="E274" s="33" t="s">
        <v>17</v>
      </c>
      <c r="F274" s="31" t="s">
        <v>29</v>
      </c>
      <c r="G274" s="31">
        <v>1961</v>
      </c>
      <c r="H274" s="33"/>
      <c r="I274" s="33">
        <v>2</v>
      </c>
      <c r="J274" s="33"/>
      <c r="K274" s="34"/>
    </row>
    <row r="275" spans="1:11" ht="15">
      <c r="A275" s="31"/>
      <c r="B275" s="31"/>
      <c r="C275" s="33" t="s">
        <v>350</v>
      </c>
      <c r="D275" s="31" t="s">
        <v>357</v>
      </c>
      <c r="E275" s="33" t="s">
        <v>17</v>
      </c>
      <c r="F275" s="31" t="s">
        <v>29</v>
      </c>
      <c r="G275" s="31">
        <v>1941</v>
      </c>
      <c r="H275" s="33"/>
      <c r="I275" s="33">
        <v>2</v>
      </c>
      <c r="J275" s="33"/>
      <c r="K275" s="34"/>
    </row>
    <row r="276" spans="1:11" ht="15">
      <c r="A276" s="31"/>
      <c r="B276" s="31"/>
      <c r="C276" s="33" t="s">
        <v>350</v>
      </c>
      <c r="D276" s="31" t="s">
        <v>358</v>
      </c>
      <c r="E276" s="33" t="s">
        <v>53</v>
      </c>
      <c r="F276" s="31" t="s">
        <v>29</v>
      </c>
      <c r="G276" s="31">
        <v>1955</v>
      </c>
      <c r="H276" s="33"/>
      <c r="I276" s="33">
        <v>2</v>
      </c>
      <c r="J276" s="33"/>
      <c r="K276" s="34"/>
    </row>
    <row r="277" spans="1:11" ht="15">
      <c r="A277" s="31"/>
      <c r="B277" s="31"/>
      <c r="C277" s="33" t="s">
        <v>350</v>
      </c>
      <c r="D277" s="31" t="s">
        <v>359</v>
      </c>
      <c r="E277" s="33" t="s">
        <v>53</v>
      </c>
      <c r="F277" s="31" t="s">
        <v>29</v>
      </c>
      <c r="G277" s="31">
        <v>1940</v>
      </c>
      <c r="H277" s="33"/>
      <c r="I277" s="33">
        <v>2</v>
      </c>
      <c r="J277" s="33"/>
      <c r="K277" s="34"/>
    </row>
    <row r="278" spans="1:11" ht="15">
      <c r="A278" s="31"/>
      <c r="B278" s="31"/>
      <c r="C278" s="33" t="s">
        <v>350</v>
      </c>
      <c r="D278" s="31" t="s">
        <v>360</v>
      </c>
      <c r="E278" s="33" t="s">
        <v>17</v>
      </c>
      <c r="F278" s="31" t="s">
        <v>83</v>
      </c>
      <c r="G278" s="31">
        <v>1938</v>
      </c>
      <c r="H278" s="33"/>
      <c r="I278" s="33">
        <v>2</v>
      </c>
      <c r="J278" s="33"/>
      <c r="K278" s="34"/>
    </row>
    <row r="279" spans="1:11" ht="15">
      <c r="A279" s="31"/>
      <c r="B279" s="31"/>
      <c r="C279" s="33" t="s">
        <v>350</v>
      </c>
      <c r="D279" s="31" t="s">
        <v>361</v>
      </c>
      <c r="E279" s="33" t="s">
        <v>17</v>
      </c>
      <c r="F279" s="31" t="s">
        <v>83</v>
      </c>
      <c r="G279" s="31">
        <v>1947</v>
      </c>
      <c r="H279" s="33"/>
      <c r="I279" s="33">
        <v>2</v>
      </c>
      <c r="J279" s="33"/>
      <c r="K279" s="34"/>
    </row>
    <row r="280" spans="1:11" ht="15">
      <c r="A280" s="31"/>
      <c r="B280" s="31"/>
      <c r="C280" s="33" t="s">
        <v>350</v>
      </c>
      <c r="D280" s="31" t="s">
        <v>362</v>
      </c>
      <c r="E280" s="33" t="s">
        <v>53</v>
      </c>
      <c r="F280" s="31" t="s">
        <v>83</v>
      </c>
      <c r="G280" s="31">
        <v>1964</v>
      </c>
      <c r="H280" s="33"/>
      <c r="I280" s="33">
        <v>2</v>
      </c>
      <c r="J280" s="33"/>
      <c r="K280" s="34"/>
    </row>
    <row r="281" spans="1:11" ht="15">
      <c r="A281" s="31"/>
      <c r="B281" s="31"/>
      <c r="C281" s="33" t="s">
        <v>350</v>
      </c>
      <c r="D281" s="31" t="s">
        <v>363</v>
      </c>
      <c r="E281" s="33" t="s">
        <v>53</v>
      </c>
      <c r="F281" s="31" t="s">
        <v>83</v>
      </c>
      <c r="G281" s="31">
        <v>1945</v>
      </c>
      <c r="H281" s="33"/>
      <c r="I281" s="33">
        <v>2</v>
      </c>
      <c r="J281" s="33"/>
      <c r="K281" s="34"/>
    </row>
    <row r="282" spans="1:11" ht="15">
      <c r="A282" s="31"/>
      <c r="B282" s="31"/>
      <c r="C282" s="33" t="s">
        <v>350</v>
      </c>
      <c r="D282" s="31" t="s">
        <v>364</v>
      </c>
      <c r="E282" s="33" t="s">
        <v>17</v>
      </c>
      <c r="F282" s="31" t="s">
        <v>83</v>
      </c>
      <c r="G282" s="31">
        <v>1938</v>
      </c>
      <c r="H282" s="33"/>
      <c r="I282" s="33">
        <v>2</v>
      </c>
      <c r="J282" s="33"/>
      <c r="K282" s="34"/>
    </row>
    <row r="283" spans="1:11" ht="15">
      <c r="A283" s="31"/>
      <c r="B283" s="31"/>
      <c r="C283" s="33" t="s">
        <v>350</v>
      </c>
      <c r="D283" s="31" t="s">
        <v>365</v>
      </c>
      <c r="E283" s="33" t="s">
        <v>366</v>
      </c>
      <c r="F283" s="31" t="s">
        <v>77</v>
      </c>
      <c r="G283" s="31">
        <v>1953</v>
      </c>
      <c r="H283" s="33"/>
      <c r="I283" s="33">
        <v>2</v>
      </c>
      <c r="J283" s="33"/>
      <c r="K283" s="34"/>
    </row>
    <row r="284" spans="1:11" ht="15">
      <c r="A284" s="31"/>
      <c r="B284" s="31"/>
      <c r="C284" s="33" t="s">
        <v>350</v>
      </c>
      <c r="D284" s="31" t="s">
        <v>367</v>
      </c>
      <c r="E284" s="33" t="s">
        <v>17</v>
      </c>
      <c r="F284" s="31" t="s">
        <v>77</v>
      </c>
      <c r="G284" s="31">
        <v>1947</v>
      </c>
      <c r="H284" s="33"/>
      <c r="I284" s="33">
        <v>2</v>
      </c>
      <c r="J284" s="33"/>
      <c r="K284" s="34"/>
    </row>
    <row r="285" spans="1:11" ht="15">
      <c r="A285" s="31"/>
      <c r="B285" s="31"/>
      <c r="C285" s="33" t="s">
        <v>350</v>
      </c>
      <c r="D285" s="31" t="s">
        <v>368</v>
      </c>
      <c r="E285" s="33" t="s">
        <v>17</v>
      </c>
      <c r="F285" s="31" t="s">
        <v>77</v>
      </c>
      <c r="G285" s="31">
        <v>1949</v>
      </c>
      <c r="H285" s="33"/>
      <c r="I285" s="33">
        <v>2</v>
      </c>
      <c r="J285" s="33"/>
      <c r="K285" s="34"/>
    </row>
    <row r="286" spans="1:11" ht="15">
      <c r="A286" s="31"/>
      <c r="B286" s="31"/>
      <c r="C286" s="33" t="s">
        <v>350</v>
      </c>
      <c r="D286" s="31" t="s">
        <v>369</v>
      </c>
      <c r="E286" s="33" t="s">
        <v>17</v>
      </c>
      <c r="F286" s="31" t="s">
        <v>77</v>
      </c>
      <c r="G286" s="31">
        <v>1947</v>
      </c>
      <c r="H286" s="33"/>
      <c r="I286" s="33">
        <v>2</v>
      </c>
      <c r="J286" s="33"/>
      <c r="K286" s="34"/>
    </row>
    <row r="287" spans="1:11" ht="15">
      <c r="A287" s="31"/>
      <c r="B287" s="31"/>
      <c r="C287" s="33" t="s">
        <v>350</v>
      </c>
      <c r="D287" s="31" t="s">
        <v>370</v>
      </c>
      <c r="E287" s="33" t="s">
        <v>53</v>
      </c>
      <c r="F287" s="31" t="s">
        <v>18</v>
      </c>
      <c r="G287" s="31">
        <v>1974</v>
      </c>
      <c r="H287" s="33"/>
      <c r="I287" s="33">
        <v>2</v>
      </c>
      <c r="J287" s="33"/>
      <c r="K287" s="34"/>
    </row>
    <row r="288" spans="1:11" ht="15">
      <c r="A288" s="31"/>
      <c r="B288" s="31"/>
      <c r="C288" s="33" t="s">
        <v>350</v>
      </c>
      <c r="D288" s="31" t="s">
        <v>371</v>
      </c>
      <c r="E288" s="33" t="s">
        <v>53</v>
      </c>
      <c r="F288" s="31" t="s">
        <v>18</v>
      </c>
      <c r="G288" s="31">
        <v>1969</v>
      </c>
      <c r="H288" s="33"/>
      <c r="I288" s="33">
        <v>2</v>
      </c>
      <c r="J288" s="33"/>
      <c r="K288" s="34"/>
    </row>
    <row r="289" spans="1:11" ht="15">
      <c r="A289" s="31"/>
      <c r="B289" s="31"/>
      <c r="C289" s="33" t="s">
        <v>350</v>
      </c>
      <c r="D289" s="31" t="s">
        <v>372</v>
      </c>
      <c r="E289" s="33" t="s">
        <v>17</v>
      </c>
      <c r="F289" s="31" t="s">
        <v>18</v>
      </c>
      <c r="G289" s="31">
        <v>1974</v>
      </c>
      <c r="H289" s="33"/>
      <c r="I289" s="33">
        <v>2</v>
      </c>
      <c r="J289" s="33"/>
      <c r="K289" s="34"/>
    </row>
    <row r="290" spans="1:11" ht="15">
      <c r="A290" s="31"/>
      <c r="B290" s="31"/>
      <c r="C290" s="33" t="s">
        <v>350</v>
      </c>
      <c r="D290" s="31" t="s">
        <v>373</v>
      </c>
      <c r="E290" s="33" t="s">
        <v>53</v>
      </c>
      <c r="F290" s="31" t="s">
        <v>89</v>
      </c>
      <c r="G290" s="31">
        <v>1969</v>
      </c>
      <c r="H290" s="33"/>
      <c r="I290" s="33">
        <v>2</v>
      </c>
      <c r="J290" s="33"/>
      <c r="K290" s="34"/>
    </row>
    <row r="291" spans="1:11" ht="15">
      <c r="A291" s="31"/>
      <c r="B291" s="31"/>
      <c r="C291" s="33" t="s">
        <v>350</v>
      </c>
      <c r="D291" s="31" t="s">
        <v>374</v>
      </c>
      <c r="E291" s="33" t="s">
        <v>17</v>
      </c>
      <c r="F291" s="31" t="s">
        <v>71</v>
      </c>
      <c r="G291" s="31">
        <v>1954</v>
      </c>
      <c r="H291" s="33"/>
      <c r="I291" s="33">
        <v>2</v>
      </c>
      <c r="J291" s="33"/>
      <c r="K291" s="34"/>
    </row>
    <row r="292" spans="1:11" ht="15">
      <c r="A292" s="31"/>
      <c r="B292" s="31"/>
      <c r="C292" s="33" t="s">
        <v>350</v>
      </c>
      <c r="D292" s="31" t="s">
        <v>375</v>
      </c>
      <c r="E292" s="33" t="s">
        <v>53</v>
      </c>
      <c r="F292" s="31" t="s">
        <v>31</v>
      </c>
      <c r="G292" s="31">
        <v>1964</v>
      </c>
      <c r="H292" s="33"/>
      <c r="I292" s="33">
        <v>2</v>
      </c>
      <c r="J292" s="33"/>
      <c r="K292" s="34"/>
    </row>
    <row r="293" spans="1:11" ht="15">
      <c r="A293" s="31"/>
      <c r="B293" s="31"/>
      <c r="C293" s="33" t="s">
        <v>350</v>
      </c>
      <c r="D293" s="31" t="s">
        <v>376</v>
      </c>
      <c r="E293" s="33" t="s">
        <v>17</v>
      </c>
      <c r="F293" s="38" t="s">
        <v>48</v>
      </c>
      <c r="G293" s="31">
        <v>1978</v>
      </c>
      <c r="H293" s="33"/>
      <c r="I293" s="33">
        <v>2</v>
      </c>
      <c r="J293" s="33"/>
      <c r="K293" s="34"/>
    </row>
    <row r="294" spans="1:11" ht="15">
      <c r="A294" s="31"/>
      <c r="B294" s="31"/>
      <c r="C294" s="33" t="s">
        <v>350</v>
      </c>
      <c r="D294" s="31" t="s">
        <v>377</v>
      </c>
      <c r="E294" s="33" t="s">
        <v>17</v>
      </c>
      <c r="F294" s="38" t="s">
        <v>48</v>
      </c>
      <c r="G294" s="31">
        <v>1970</v>
      </c>
      <c r="H294" s="33"/>
      <c r="I294" s="33">
        <v>2</v>
      </c>
      <c r="J294" s="33"/>
      <c r="K294" s="34"/>
    </row>
    <row r="295" spans="1:11" ht="15">
      <c r="A295" s="31"/>
      <c r="B295" s="31"/>
      <c r="C295" s="33" t="s">
        <v>350</v>
      </c>
      <c r="D295" s="31" t="s">
        <v>378</v>
      </c>
      <c r="E295" s="33" t="s">
        <v>17</v>
      </c>
      <c r="F295" s="31" t="s">
        <v>319</v>
      </c>
      <c r="G295" s="31">
        <v>1964</v>
      </c>
      <c r="H295" s="33"/>
      <c r="I295" s="33">
        <v>2</v>
      </c>
      <c r="J295" s="33"/>
      <c r="K295" s="34"/>
    </row>
    <row r="296" spans="1:11" ht="15">
      <c r="A296" s="31"/>
      <c r="B296" s="31">
        <v>26</v>
      </c>
      <c r="C296" s="33" t="s">
        <v>350</v>
      </c>
      <c r="D296" s="31" t="s">
        <v>379</v>
      </c>
      <c r="E296" s="33" t="s">
        <v>53</v>
      </c>
      <c r="F296" s="31" t="s">
        <v>319</v>
      </c>
      <c r="G296" s="31">
        <v>1967</v>
      </c>
      <c r="H296" s="33"/>
      <c r="I296" s="33">
        <v>2</v>
      </c>
      <c r="J296" s="33"/>
      <c r="K296" s="34"/>
    </row>
    <row r="297" spans="1:11" ht="33.75">
      <c r="A297" s="31"/>
      <c r="B297" s="31"/>
      <c r="C297" s="33"/>
      <c r="D297" s="44" t="s">
        <v>380</v>
      </c>
      <c r="E297" s="33"/>
      <c r="F297" s="31"/>
      <c r="G297" s="45" t="s">
        <v>295</v>
      </c>
      <c r="H297" s="27" t="s">
        <v>381</v>
      </c>
      <c r="I297" s="27" t="s">
        <v>382</v>
      </c>
      <c r="J297" s="27" t="s">
        <v>383</v>
      </c>
      <c r="K297" s="30" t="s">
        <v>384</v>
      </c>
    </row>
    <row r="298" spans="1:11" ht="15">
      <c r="A298" s="31"/>
      <c r="B298" s="31"/>
      <c r="C298" s="33">
        <v>1</v>
      </c>
      <c r="D298" s="31" t="s">
        <v>83</v>
      </c>
      <c r="E298" s="33"/>
      <c r="F298" s="31"/>
      <c r="G298" s="33">
        <v>64</v>
      </c>
      <c r="H298" s="33">
        <v>32</v>
      </c>
      <c r="I298" s="33">
        <v>3</v>
      </c>
      <c r="J298" s="33">
        <v>24</v>
      </c>
      <c r="K298" s="34">
        <v>5</v>
      </c>
    </row>
    <row r="299" spans="1:11" ht="15">
      <c r="A299" s="31"/>
      <c r="B299" s="31"/>
      <c r="C299" s="33">
        <v>2</v>
      </c>
      <c r="D299" s="31" t="s">
        <v>20</v>
      </c>
      <c r="E299" s="33"/>
      <c r="F299" s="31"/>
      <c r="G299" s="33">
        <v>52</v>
      </c>
      <c r="H299" s="33">
        <v>26</v>
      </c>
      <c r="I299" s="33">
        <v>7</v>
      </c>
      <c r="J299" s="33">
        <v>19</v>
      </c>
      <c r="K299" s="34">
        <v>0</v>
      </c>
    </row>
    <row r="300" spans="1:11" ht="15">
      <c r="A300" s="31"/>
      <c r="B300" s="31"/>
      <c r="C300" s="33">
        <v>3</v>
      </c>
      <c r="D300" s="31" t="s">
        <v>18</v>
      </c>
      <c r="E300" s="33"/>
      <c r="F300" s="31"/>
      <c r="G300" s="33">
        <v>46</v>
      </c>
      <c r="H300" s="33">
        <v>23</v>
      </c>
      <c r="I300" s="33">
        <v>2</v>
      </c>
      <c r="J300" s="33">
        <v>18</v>
      </c>
      <c r="K300" s="34">
        <v>3</v>
      </c>
    </row>
    <row r="301" spans="1:11" ht="15">
      <c r="A301" s="31"/>
      <c r="B301" s="31"/>
      <c r="C301" s="33">
        <v>4</v>
      </c>
      <c r="D301" s="31" t="s">
        <v>29</v>
      </c>
      <c r="E301" s="33"/>
      <c r="F301" s="31"/>
      <c r="G301" s="33">
        <v>46</v>
      </c>
      <c r="H301" s="33">
        <v>23</v>
      </c>
      <c r="I301" s="33">
        <v>2</v>
      </c>
      <c r="J301" s="33">
        <v>14</v>
      </c>
      <c r="K301" s="34">
        <v>7</v>
      </c>
    </row>
    <row r="302" spans="1:11" ht="15">
      <c r="A302" s="31"/>
      <c r="B302" s="31"/>
      <c r="C302" s="33">
        <v>5</v>
      </c>
      <c r="D302" s="31" t="s">
        <v>79</v>
      </c>
      <c r="E302" s="33"/>
      <c r="F302" s="31"/>
      <c r="G302" s="33">
        <v>36</v>
      </c>
      <c r="H302" s="33">
        <v>18</v>
      </c>
      <c r="I302" s="33">
        <v>0</v>
      </c>
      <c r="J302" s="33">
        <v>18</v>
      </c>
      <c r="K302" s="34">
        <v>0</v>
      </c>
    </row>
    <row r="303" spans="1:11" ht="15">
      <c r="A303" s="31"/>
      <c r="B303" s="31"/>
      <c r="C303" s="33">
        <v>6</v>
      </c>
      <c r="D303" s="31" t="s">
        <v>77</v>
      </c>
      <c r="E303" s="33"/>
      <c r="F303" s="31"/>
      <c r="G303" s="33">
        <v>32</v>
      </c>
      <c r="H303" s="33">
        <v>16</v>
      </c>
      <c r="I303" s="33">
        <v>0</v>
      </c>
      <c r="J303" s="33">
        <v>12</v>
      </c>
      <c r="K303" s="34">
        <v>4</v>
      </c>
    </row>
    <row r="304" spans="1:11" ht="15">
      <c r="A304" s="31"/>
      <c r="B304" s="31"/>
      <c r="C304" s="33">
        <v>7</v>
      </c>
      <c r="D304" s="31" t="s">
        <v>116</v>
      </c>
      <c r="E304" s="33"/>
      <c r="F304" s="31"/>
      <c r="G304" s="33">
        <v>22</v>
      </c>
      <c r="H304" s="33">
        <v>11</v>
      </c>
      <c r="I304" s="33">
        <v>1</v>
      </c>
      <c r="J304" s="33">
        <v>10</v>
      </c>
      <c r="K304" s="34">
        <v>0</v>
      </c>
    </row>
    <row r="305" spans="1:11" ht="15">
      <c r="A305" s="31"/>
      <c r="B305" s="31"/>
      <c r="C305" s="33">
        <v>8</v>
      </c>
      <c r="D305" s="31" t="s">
        <v>43</v>
      </c>
      <c r="E305" s="33"/>
      <c r="F305" s="31"/>
      <c r="G305" s="33">
        <v>22</v>
      </c>
      <c r="H305" s="33">
        <v>11</v>
      </c>
      <c r="I305" s="33">
        <v>0</v>
      </c>
      <c r="J305" s="33">
        <v>11</v>
      </c>
      <c r="K305" s="34">
        <v>0</v>
      </c>
    </row>
    <row r="306" spans="1:11" ht="15">
      <c r="A306" s="31"/>
      <c r="B306" s="31"/>
      <c r="C306" s="33">
        <v>9</v>
      </c>
      <c r="D306" s="31" t="s">
        <v>59</v>
      </c>
      <c r="E306" s="33"/>
      <c r="F306" s="31"/>
      <c r="G306" s="33">
        <v>20</v>
      </c>
      <c r="H306" s="33">
        <v>10</v>
      </c>
      <c r="I306" s="33">
        <v>0</v>
      </c>
      <c r="J306" s="33">
        <v>10</v>
      </c>
      <c r="K306" s="34">
        <v>0</v>
      </c>
    </row>
    <row r="307" spans="1:11" ht="15">
      <c r="A307" s="31"/>
      <c r="B307" s="31"/>
      <c r="C307" s="33">
        <v>10</v>
      </c>
      <c r="D307" s="31" t="s">
        <v>92</v>
      </c>
      <c r="E307" s="33"/>
      <c r="F307" s="31"/>
      <c r="G307" s="33">
        <v>14</v>
      </c>
      <c r="H307" s="33">
        <v>7</v>
      </c>
      <c r="I307" s="33">
        <v>0</v>
      </c>
      <c r="J307" s="33">
        <v>7</v>
      </c>
      <c r="K307" s="34">
        <v>0</v>
      </c>
    </row>
    <row r="308" spans="1:11" ht="15">
      <c r="A308" s="31"/>
      <c r="B308" s="31"/>
      <c r="C308" s="33">
        <v>11</v>
      </c>
      <c r="D308" s="31" t="s">
        <v>55</v>
      </c>
      <c r="E308" s="33"/>
      <c r="F308" s="31"/>
      <c r="G308" s="33">
        <v>14</v>
      </c>
      <c r="H308" s="33">
        <v>7</v>
      </c>
      <c r="I308" s="33">
        <v>0</v>
      </c>
      <c r="J308" s="33">
        <v>7</v>
      </c>
      <c r="K308" s="34">
        <v>0</v>
      </c>
    </row>
    <row r="309" spans="1:11" ht="15">
      <c r="A309" s="31"/>
      <c r="B309" s="31"/>
      <c r="C309" s="33">
        <v>12</v>
      </c>
      <c r="D309" s="31" t="s">
        <v>144</v>
      </c>
      <c r="E309" s="33"/>
      <c r="F309" s="31"/>
      <c r="G309" s="33">
        <v>12</v>
      </c>
      <c r="H309" s="33">
        <v>6</v>
      </c>
      <c r="I309" s="33">
        <v>0</v>
      </c>
      <c r="J309" s="33">
        <v>6</v>
      </c>
      <c r="K309" s="34">
        <v>0</v>
      </c>
    </row>
    <row r="310" spans="1:11" ht="15">
      <c r="A310" s="31"/>
      <c r="B310" s="31"/>
      <c r="C310" s="33">
        <v>13</v>
      </c>
      <c r="D310" s="31" t="s">
        <v>31</v>
      </c>
      <c r="E310" s="33"/>
      <c r="F310" s="31"/>
      <c r="G310" s="33">
        <v>12</v>
      </c>
      <c r="H310" s="33">
        <v>6</v>
      </c>
      <c r="I310" s="33">
        <v>3</v>
      </c>
      <c r="J310" s="33">
        <v>2</v>
      </c>
      <c r="K310" s="34">
        <v>1</v>
      </c>
    </row>
    <row r="311" spans="1:11" ht="15">
      <c r="A311" s="31"/>
      <c r="B311" s="31"/>
      <c r="C311" s="33">
        <v>14</v>
      </c>
      <c r="D311" s="31" t="s">
        <v>35</v>
      </c>
      <c r="E311" s="33"/>
      <c r="F311" s="31"/>
      <c r="G311" s="33">
        <v>12</v>
      </c>
      <c r="H311" s="33">
        <v>6</v>
      </c>
      <c r="I311" s="33">
        <v>0</v>
      </c>
      <c r="J311" s="33">
        <v>6</v>
      </c>
      <c r="K311" s="34">
        <v>0</v>
      </c>
    </row>
    <row r="312" spans="1:11" ht="15">
      <c r="A312" s="31"/>
      <c r="B312" s="31"/>
      <c r="C312" s="31">
        <v>15</v>
      </c>
      <c r="D312" s="31" t="s">
        <v>48</v>
      </c>
      <c r="E312" s="33"/>
      <c r="F312" s="31"/>
      <c r="G312" s="33">
        <v>12</v>
      </c>
      <c r="H312" s="33">
        <v>6</v>
      </c>
      <c r="I312" s="33">
        <v>0</v>
      </c>
      <c r="J312" s="33">
        <v>4</v>
      </c>
      <c r="K312" s="34">
        <v>2</v>
      </c>
    </row>
    <row r="313" spans="1:11" ht="15">
      <c r="A313" s="31"/>
      <c r="B313" s="31"/>
      <c r="C313" s="31">
        <v>16</v>
      </c>
      <c r="D313" s="31" t="s">
        <v>89</v>
      </c>
      <c r="E313" s="33"/>
      <c r="F313" s="31"/>
      <c r="G313" s="33">
        <v>10</v>
      </c>
      <c r="H313" s="33">
        <v>5</v>
      </c>
      <c r="I313" s="33">
        <v>0</v>
      </c>
      <c r="J313" s="33">
        <v>4</v>
      </c>
      <c r="K313" s="34">
        <v>1</v>
      </c>
    </row>
    <row r="314" spans="1:11" ht="15">
      <c r="A314" s="31"/>
      <c r="B314" s="31"/>
      <c r="C314" s="31">
        <v>17</v>
      </c>
      <c r="D314" s="31" t="s">
        <v>23</v>
      </c>
      <c r="E314" s="33"/>
      <c r="F314" s="31"/>
      <c r="G314" s="33">
        <v>8</v>
      </c>
      <c r="H314" s="33">
        <v>4</v>
      </c>
      <c r="I314" s="33">
        <v>0</v>
      </c>
      <c r="J314" s="33">
        <v>4</v>
      </c>
      <c r="K314" s="34">
        <v>0</v>
      </c>
    </row>
    <row r="315" spans="1:11" ht="15">
      <c r="A315" s="31"/>
      <c r="B315" s="31"/>
      <c r="C315" s="31">
        <v>18</v>
      </c>
      <c r="D315" s="31" t="s">
        <v>74</v>
      </c>
      <c r="E315" s="33"/>
      <c r="F315" s="31"/>
      <c r="G315" s="33">
        <v>6</v>
      </c>
      <c r="H315" s="33">
        <v>3</v>
      </c>
      <c r="I315" s="33">
        <v>1</v>
      </c>
      <c r="J315" s="33">
        <v>2</v>
      </c>
      <c r="K315" s="34">
        <v>0</v>
      </c>
    </row>
    <row r="316" spans="1:11" ht="15">
      <c r="A316" s="31"/>
      <c r="B316" s="31"/>
      <c r="C316" s="31">
        <v>19</v>
      </c>
      <c r="D316" s="31" t="s">
        <v>38</v>
      </c>
      <c r="E316" s="33"/>
      <c r="F316" s="31"/>
      <c r="G316" s="33">
        <v>6</v>
      </c>
      <c r="H316" s="33">
        <v>3</v>
      </c>
      <c r="I316" s="33">
        <v>0</v>
      </c>
      <c r="J316" s="33">
        <v>3</v>
      </c>
      <c r="K316" s="34">
        <v>0</v>
      </c>
    </row>
    <row r="317" spans="1:11" ht="15">
      <c r="A317" s="31"/>
      <c r="B317" s="31"/>
      <c r="C317" s="31">
        <v>20</v>
      </c>
      <c r="D317" s="31" t="s">
        <v>71</v>
      </c>
      <c r="E317" s="33"/>
      <c r="F317" s="31"/>
      <c r="G317" s="33">
        <v>6</v>
      </c>
      <c r="H317" s="33">
        <v>3</v>
      </c>
      <c r="I317" s="33">
        <v>0</v>
      </c>
      <c r="J317" s="33">
        <v>2</v>
      </c>
      <c r="K317" s="34">
        <v>1</v>
      </c>
    </row>
    <row r="318" spans="1:11" ht="15">
      <c r="A318" s="31"/>
      <c r="B318" s="31"/>
      <c r="C318" s="31">
        <v>21</v>
      </c>
      <c r="D318" s="31" t="s">
        <v>67</v>
      </c>
      <c r="E318" s="33"/>
      <c r="F318" s="31"/>
      <c r="G318" s="33">
        <v>6</v>
      </c>
      <c r="H318" s="33">
        <v>3</v>
      </c>
      <c r="I318" s="33">
        <v>0</v>
      </c>
      <c r="J318" s="33">
        <v>3</v>
      </c>
      <c r="K318" s="34">
        <v>0</v>
      </c>
    </row>
    <row r="319" spans="1:11" ht="15">
      <c r="A319" s="31"/>
      <c r="B319" s="31"/>
      <c r="C319" s="31">
        <v>22</v>
      </c>
      <c r="D319" s="31" t="s">
        <v>40</v>
      </c>
      <c r="E319" s="33"/>
      <c r="F319" s="31"/>
      <c r="G319" s="33">
        <v>4</v>
      </c>
      <c r="H319" s="33">
        <v>2</v>
      </c>
      <c r="I319" s="33">
        <v>1</v>
      </c>
      <c r="J319" s="33">
        <v>1</v>
      </c>
      <c r="K319" s="34">
        <v>0</v>
      </c>
    </row>
    <row r="320" spans="1:11" ht="15">
      <c r="A320" s="31"/>
      <c r="B320" s="31"/>
      <c r="C320" s="31">
        <v>23</v>
      </c>
      <c r="D320" s="31" t="s">
        <v>81</v>
      </c>
      <c r="E320" s="33"/>
      <c r="F320" s="31"/>
      <c r="G320" s="33">
        <v>4</v>
      </c>
      <c r="H320" s="33">
        <v>2</v>
      </c>
      <c r="I320" s="33">
        <v>0</v>
      </c>
      <c r="J320" s="33">
        <v>2</v>
      </c>
      <c r="K320" s="34">
        <v>0</v>
      </c>
    </row>
    <row r="321" spans="1:11" ht="15">
      <c r="A321" s="31"/>
      <c r="B321" s="31"/>
      <c r="C321" s="31">
        <v>24</v>
      </c>
      <c r="D321" s="31" t="s">
        <v>150</v>
      </c>
      <c r="E321" s="33"/>
      <c r="F321" s="31"/>
      <c r="G321" s="33">
        <v>4</v>
      </c>
      <c r="H321" s="33">
        <v>2</v>
      </c>
      <c r="I321" s="33">
        <v>0</v>
      </c>
      <c r="J321" s="33">
        <v>2</v>
      </c>
      <c r="K321" s="34">
        <v>0</v>
      </c>
    </row>
    <row r="322" spans="1:11" ht="15">
      <c r="A322" s="31"/>
      <c r="B322" s="31"/>
      <c r="C322" s="31">
        <v>25</v>
      </c>
      <c r="D322" s="31" t="s">
        <v>101</v>
      </c>
      <c r="E322" s="33"/>
      <c r="F322" s="31"/>
      <c r="G322" s="33">
        <v>4</v>
      </c>
      <c r="H322" s="33">
        <v>2</v>
      </c>
      <c r="I322" s="33">
        <v>0</v>
      </c>
      <c r="J322" s="33">
        <v>2</v>
      </c>
      <c r="K322" s="34">
        <v>0</v>
      </c>
    </row>
    <row r="323" spans="1:11" ht="15">
      <c r="A323" s="31"/>
      <c r="B323" s="31"/>
      <c r="C323" s="31">
        <v>26</v>
      </c>
      <c r="D323" s="31" t="s">
        <v>162</v>
      </c>
      <c r="E323" s="33"/>
      <c r="F323" s="31"/>
      <c r="G323" s="33">
        <v>4</v>
      </c>
      <c r="H323" s="33">
        <v>2</v>
      </c>
      <c r="I323" s="33">
        <v>0</v>
      </c>
      <c r="J323" s="33">
        <v>2</v>
      </c>
      <c r="K323" s="34">
        <v>0</v>
      </c>
    </row>
    <row r="324" spans="1:11" ht="15">
      <c r="A324" s="31"/>
      <c r="B324" s="31"/>
      <c r="C324" s="31">
        <v>27</v>
      </c>
      <c r="D324" s="31" t="s">
        <v>157</v>
      </c>
      <c r="E324" s="33"/>
      <c r="F324" s="31"/>
      <c r="G324" s="33">
        <v>4</v>
      </c>
      <c r="H324" s="33">
        <v>2</v>
      </c>
      <c r="I324" s="33">
        <v>0</v>
      </c>
      <c r="J324" s="33">
        <v>2</v>
      </c>
      <c r="K324" s="34">
        <v>0</v>
      </c>
    </row>
    <row r="325" spans="1:11" ht="15">
      <c r="A325" s="31"/>
      <c r="B325" s="31"/>
      <c r="C325" s="31">
        <v>28</v>
      </c>
      <c r="D325" s="31" t="s">
        <v>189</v>
      </c>
      <c r="E325" s="33"/>
      <c r="F325" s="31"/>
      <c r="G325" s="33">
        <v>4</v>
      </c>
      <c r="H325" s="33">
        <v>2</v>
      </c>
      <c r="I325" s="33">
        <v>0</v>
      </c>
      <c r="J325" s="33">
        <v>2</v>
      </c>
      <c r="K325" s="34">
        <v>0</v>
      </c>
    </row>
    <row r="326" spans="1:11" ht="15">
      <c r="A326" s="31"/>
      <c r="B326" s="31"/>
      <c r="C326" s="31">
        <v>29</v>
      </c>
      <c r="D326" s="31" t="s">
        <v>268</v>
      </c>
      <c r="E326" s="33"/>
      <c r="F326" s="31"/>
      <c r="G326" s="33">
        <v>4</v>
      </c>
      <c r="H326" s="33">
        <v>2</v>
      </c>
      <c r="I326" s="33">
        <v>0</v>
      </c>
      <c r="J326" s="33">
        <v>2</v>
      </c>
      <c r="K326" s="34">
        <v>0</v>
      </c>
    </row>
    <row r="327" spans="1:11" ht="15">
      <c r="A327" s="31"/>
      <c r="B327" s="31"/>
      <c r="C327" s="31">
        <v>30</v>
      </c>
      <c r="D327" s="31" t="s">
        <v>106</v>
      </c>
      <c r="E327" s="33"/>
      <c r="F327" s="31"/>
      <c r="G327" s="33">
        <v>2</v>
      </c>
      <c r="H327" s="33">
        <v>1</v>
      </c>
      <c r="I327" s="33">
        <v>0</v>
      </c>
      <c r="J327" s="33">
        <v>1</v>
      </c>
      <c r="K327" s="34">
        <v>0</v>
      </c>
    </row>
    <row r="328" spans="1:11" ht="15">
      <c r="A328" s="31"/>
      <c r="B328" s="31"/>
      <c r="C328" s="31">
        <v>31</v>
      </c>
      <c r="D328" s="31" t="s">
        <v>342</v>
      </c>
      <c r="E328" s="33"/>
      <c r="F328" s="31"/>
      <c r="G328" s="33">
        <v>2</v>
      </c>
      <c r="H328" s="33">
        <v>1</v>
      </c>
      <c r="I328" s="33">
        <v>1</v>
      </c>
      <c r="J328" s="33">
        <v>0</v>
      </c>
      <c r="K328" s="34">
        <v>0</v>
      </c>
    </row>
    <row r="329" spans="1:11" ht="15">
      <c r="A329" s="31"/>
      <c r="B329" s="31"/>
      <c r="C329" s="31">
        <v>32</v>
      </c>
      <c r="D329" s="31" t="s">
        <v>231</v>
      </c>
      <c r="E329" s="33"/>
      <c r="F329" s="31"/>
      <c r="G329" s="33">
        <v>2</v>
      </c>
      <c r="H329" s="33">
        <v>1</v>
      </c>
      <c r="I329" s="33">
        <v>0</v>
      </c>
      <c r="J329" s="33">
        <v>1</v>
      </c>
      <c r="K329" s="34">
        <v>0</v>
      </c>
    </row>
    <row r="330" spans="1:11" ht="15">
      <c r="A330" s="31"/>
      <c r="B330" s="31"/>
      <c r="C330" s="31">
        <v>33</v>
      </c>
      <c r="D330" s="31" t="s">
        <v>27</v>
      </c>
      <c r="E330" s="33"/>
      <c r="F330" s="31"/>
      <c r="G330" s="33">
        <v>2</v>
      </c>
      <c r="H330" s="33">
        <v>1</v>
      </c>
      <c r="I330" s="33">
        <v>0</v>
      </c>
      <c r="J330" s="33">
        <v>1</v>
      </c>
      <c r="K330" s="34">
        <v>0</v>
      </c>
    </row>
    <row r="331" spans="1:11" ht="15">
      <c r="A331" s="31"/>
      <c r="B331" s="31"/>
      <c r="C331" s="31">
        <v>34</v>
      </c>
      <c r="D331" s="31" t="s">
        <v>46</v>
      </c>
      <c r="E331" s="33"/>
      <c r="F331" s="31"/>
      <c r="G331" s="33">
        <v>2</v>
      </c>
      <c r="H331" s="33">
        <v>1</v>
      </c>
      <c r="I331" s="33">
        <v>0</v>
      </c>
      <c r="J331" s="33">
        <v>1</v>
      </c>
      <c r="K331" s="34">
        <v>0</v>
      </c>
    </row>
    <row r="332" spans="1:11" ht="15">
      <c r="A332" s="31"/>
      <c r="B332" s="31"/>
      <c r="C332" s="31">
        <v>35</v>
      </c>
      <c r="D332" s="31" t="s">
        <v>131</v>
      </c>
      <c r="E332" s="33"/>
      <c r="F332" s="31"/>
      <c r="G332" s="33">
        <v>2</v>
      </c>
      <c r="H332" s="33">
        <v>1</v>
      </c>
      <c r="I332" s="33">
        <v>0</v>
      </c>
      <c r="J332" s="33">
        <v>1</v>
      </c>
      <c r="K332" s="34">
        <v>0</v>
      </c>
    </row>
    <row r="333" spans="1:11" ht="15">
      <c r="A333" s="31"/>
      <c r="B333" s="31"/>
      <c r="C333" s="31">
        <v>36</v>
      </c>
      <c r="D333" s="31" t="s">
        <v>175</v>
      </c>
      <c r="E333" s="33"/>
      <c r="F333" s="31"/>
      <c r="G333" s="33">
        <v>2</v>
      </c>
      <c r="H333" s="33">
        <v>1</v>
      </c>
      <c r="I333" s="33">
        <v>0</v>
      </c>
      <c r="J333" s="33">
        <v>1</v>
      </c>
      <c r="K333" s="34">
        <v>0</v>
      </c>
    </row>
    <row r="334" spans="1:11" ht="15">
      <c r="A334" s="31"/>
      <c r="B334" s="31"/>
      <c r="C334" s="31">
        <v>37</v>
      </c>
      <c r="D334" s="31" t="s">
        <v>219</v>
      </c>
      <c r="E334" s="33"/>
      <c r="F334" s="31"/>
      <c r="G334" s="33">
        <v>2</v>
      </c>
      <c r="H334" s="33">
        <v>1</v>
      </c>
      <c r="I334" s="33">
        <v>0</v>
      </c>
      <c r="J334" s="33">
        <v>1</v>
      </c>
      <c r="K334" s="34">
        <v>0</v>
      </c>
    </row>
    <row r="335" spans="1:11" ht="15">
      <c r="A335" s="31"/>
      <c r="B335" s="31"/>
      <c r="C335" s="31">
        <v>38</v>
      </c>
      <c r="D335" s="31" t="s">
        <v>239</v>
      </c>
      <c r="E335" s="33"/>
      <c r="F335" s="31"/>
      <c r="G335" s="33">
        <v>2</v>
      </c>
      <c r="H335" s="33">
        <v>1</v>
      </c>
      <c r="I335" s="33">
        <v>0</v>
      </c>
      <c r="J335" s="33">
        <v>1</v>
      </c>
      <c r="K335" s="34">
        <v>0</v>
      </c>
    </row>
    <row r="336" spans="1:11" ht="15">
      <c r="A336" s="31"/>
      <c r="B336" s="31"/>
      <c r="C336" s="31">
        <v>39</v>
      </c>
      <c r="D336" s="31" t="s">
        <v>65</v>
      </c>
      <c r="E336" s="33"/>
      <c r="F336" s="31"/>
      <c r="G336" s="33">
        <v>2</v>
      </c>
      <c r="H336" s="33">
        <v>1</v>
      </c>
      <c r="I336" s="33">
        <v>0</v>
      </c>
      <c r="J336" s="33">
        <v>1</v>
      </c>
      <c r="K336" s="34">
        <v>0</v>
      </c>
    </row>
    <row r="337" spans="1:11" ht="15">
      <c r="A337" s="31"/>
      <c r="B337" s="31"/>
      <c r="C337" s="31">
        <v>40</v>
      </c>
      <c r="D337" s="31" t="s">
        <v>51</v>
      </c>
      <c r="E337" s="33"/>
      <c r="F337" s="31"/>
      <c r="G337" s="33">
        <v>2</v>
      </c>
      <c r="H337" s="33">
        <v>1</v>
      </c>
      <c r="I337" s="33">
        <v>0</v>
      </c>
      <c r="J337" s="33">
        <v>1</v>
      </c>
      <c r="K337" s="34">
        <v>0</v>
      </c>
    </row>
    <row r="338" spans="1:11" ht="15">
      <c r="A338" s="31"/>
      <c r="B338" s="31"/>
      <c r="C338" s="31">
        <v>41</v>
      </c>
      <c r="D338" s="31" t="s">
        <v>113</v>
      </c>
      <c r="E338" s="33"/>
      <c r="F338" s="31"/>
      <c r="G338" s="33">
        <v>2</v>
      </c>
      <c r="H338" s="33">
        <v>1</v>
      </c>
      <c r="I338" s="33">
        <v>0</v>
      </c>
      <c r="J338" s="33">
        <v>1</v>
      </c>
      <c r="K338" s="34">
        <v>0</v>
      </c>
    </row>
    <row r="339" spans="1:11" ht="15">
      <c r="A339" s="31"/>
      <c r="B339" s="31"/>
      <c r="C339" s="31"/>
      <c r="D339" s="31" t="s">
        <v>319</v>
      </c>
      <c r="E339" s="33"/>
      <c r="F339" s="31"/>
      <c r="G339" s="33">
        <v>6</v>
      </c>
      <c r="H339" s="33">
        <v>3</v>
      </c>
      <c r="I339" s="33">
        <v>1</v>
      </c>
      <c r="J339" s="33">
        <v>0</v>
      </c>
      <c r="K339" s="34">
        <v>2</v>
      </c>
    </row>
    <row r="340" spans="1:11" ht="15">
      <c r="A340" s="31"/>
      <c r="B340" s="31"/>
      <c r="C340" s="31"/>
      <c r="D340" s="31"/>
      <c r="E340" s="33"/>
      <c r="F340" s="46" t="s">
        <v>385</v>
      </c>
      <c r="G340" s="47"/>
      <c r="H340" s="47">
        <v>260</v>
      </c>
      <c r="I340" s="48">
        <v>22</v>
      </c>
      <c r="J340" s="48">
        <v>212</v>
      </c>
      <c r="K340" s="49">
        <v>26</v>
      </c>
    </row>
    <row r="341" spans="1:11" ht="15">
      <c r="A341" s="31"/>
      <c r="B341" s="31"/>
      <c r="C341" s="31"/>
      <c r="D341" s="32" t="s">
        <v>386</v>
      </c>
      <c r="E341" s="33"/>
      <c r="F341" s="46"/>
      <c r="G341" s="47"/>
      <c r="H341" s="47"/>
      <c r="I341" s="48"/>
      <c r="J341" s="48"/>
      <c r="K341" s="49"/>
    </row>
    <row r="342" spans="1:11" ht="15">
      <c r="A342" s="33"/>
      <c r="B342" s="33"/>
      <c r="C342" s="33">
        <v>1</v>
      </c>
      <c r="D342" s="31" t="s">
        <v>20</v>
      </c>
      <c r="E342" s="33"/>
      <c r="F342" s="31"/>
      <c r="G342" s="33">
        <v>368</v>
      </c>
      <c r="H342" s="33">
        <v>22</v>
      </c>
      <c r="I342" s="33"/>
      <c r="J342" s="33"/>
      <c r="K342" s="34"/>
    </row>
    <row r="343" spans="1:11" ht="15">
      <c r="A343" s="33"/>
      <c r="B343" s="33"/>
      <c r="C343" s="33">
        <v>2</v>
      </c>
      <c r="D343" s="31" t="s">
        <v>83</v>
      </c>
      <c r="E343" s="33"/>
      <c r="F343" s="31"/>
      <c r="G343" s="33">
        <v>333</v>
      </c>
      <c r="H343" s="33">
        <v>27</v>
      </c>
      <c r="I343" s="33"/>
      <c r="J343" s="33"/>
      <c r="K343" s="34"/>
    </row>
    <row r="344" spans="1:11" ht="15">
      <c r="A344" s="33"/>
      <c r="B344" s="33"/>
      <c r="C344" s="33">
        <v>3</v>
      </c>
      <c r="D344" s="31" t="s">
        <v>18</v>
      </c>
      <c r="E344" s="33"/>
      <c r="F344" s="31"/>
      <c r="G344" s="33">
        <v>267</v>
      </c>
      <c r="H344" s="33">
        <v>19</v>
      </c>
      <c r="I344" s="33"/>
      <c r="J344" s="33"/>
      <c r="K344" s="34"/>
    </row>
    <row r="345" spans="1:11" ht="15">
      <c r="A345" s="33"/>
      <c r="B345" s="33"/>
      <c r="C345" s="33">
        <v>4</v>
      </c>
      <c r="D345" s="31" t="s">
        <v>29</v>
      </c>
      <c r="E345" s="33"/>
      <c r="F345" s="31"/>
      <c r="G345" s="33">
        <v>247</v>
      </c>
      <c r="H345" s="33">
        <v>16</v>
      </c>
      <c r="I345" s="33"/>
      <c r="J345" s="33"/>
      <c r="K345" s="34"/>
    </row>
    <row r="346" spans="1:11" ht="15">
      <c r="A346" s="33"/>
      <c r="B346" s="33"/>
      <c r="C346" s="33">
        <v>5</v>
      </c>
      <c r="D346" s="31" t="s">
        <v>77</v>
      </c>
      <c r="E346" s="33"/>
      <c r="F346" s="31"/>
      <c r="G346" s="33">
        <v>176</v>
      </c>
      <c r="H346" s="33">
        <v>12</v>
      </c>
      <c r="I346" s="33"/>
      <c r="J346" s="33"/>
      <c r="K346" s="34"/>
    </row>
    <row r="347" spans="1:11" ht="15">
      <c r="A347" s="33"/>
      <c r="B347" s="33"/>
      <c r="C347" s="33">
        <v>6</v>
      </c>
      <c r="D347" s="31" t="s">
        <v>79</v>
      </c>
      <c r="E347" s="33"/>
      <c r="F347" s="31"/>
      <c r="G347" s="33">
        <v>170</v>
      </c>
      <c r="H347" s="33">
        <v>18</v>
      </c>
      <c r="I347" s="33"/>
      <c r="J347" s="33"/>
      <c r="K347" s="34"/>
    </row>
    <row r="348" spans="1:11" ht="15">
      <c r="A348" s="33"/>
      <c r="B348" s="33"/>
      <c r="C348" s="33">
        <v>7</v>
      </c>
      <c r="D348" s="31" t="s">
        <v>59</v>
      </c>
      <c r="E348" s="33"/>
      <c r="F348" s="31"/>
      <c r="G348" s="33">
        <v>156</v>
      </c>
      <c r="H348" s="33">
        <v>10</v>
      </c>
      <c r="I348" s="33"/>
      <c r="J348" s="33"/>
      <c r="K348" s="34"/>
    </row>
    <row r="349" spans="1:11" ht="15">
      <c r="A349" s="33"/>
      <c r="B349" s="33"/>
      <c r="C349" s="33">
        <v>8</v>
      </c>
      <c r="D349" s="31" t="s">
        <v>116</v>
      </c>
      <c r="E349" s="33"/>
      <c r="F349" s="31"/>
      <c r="G349" s="33">
        <v>150</v>
      </c>
      <c r="H349" s="33">
        <v>11</v>
      </c>
      <c r="I349" s="33"/>
      <c r="J349" s="33"/>
      <c r="K349" s="34"/>
    </row>
    <row r="350" spans="1:11" ht="15">
      <c r="A350" s="33"/>
      <c r="B350" s="33"/>
      <c r="C350" s="33">
        <v>9</v>
      </c>
      <c r="D350" s="31" t="s">
        <v>31</v>
      </c>
      <c r="E350" s="33"/>
      <c r="F350" s="31"/>
      <c r="G350" s="33">
        <v>97</v>
      </c>
      <c r="H350" s="33">
        <v>5</v>
      </c>
      <c r="I350" s="33"/>
      <c r="J350" s="33"/>
      <c r="K350" s="34"/>
    </row>
    <row r="351" spans="1:11" ht="15">
      <c r="A351" s="33"/>
      <c r="B351" s="33"/>
      <c r="C351" s="33">
        <v>10</v>
      </c>
      <c r="D351" s="31" t="s">
        <v>92</v>
      </c>
      <c r="E351" s="33"/>
      <c r="F351" s="31"/>
      <c r="G351" s="33">
        <v>85</v>
      </c>
      <c r="H351" s="33">
        <v>7</v>
      </c>
      <c r="I351" s="33"/>
      <c r="J351" s="33"/>
      <c r="K351" s="34"/>
    </row>
    <row r="352" spans="1:11" ht="15">
      <c r="A352" s="33"/>
      <c r="B352" s="33"/>
      <c r="C352" s="33">
        <v>11</v>
      </c>
      <c r="D352" s="31" t="s">
        <v>55</v>
      </c>
      <c r="E352" s="33"/>
      <c r="F352" s="31"/>
      <c r="G352" s="33">
        <v>82</v>
      </c>
      <c r="H352" s="33">
        <v>7</v>
      </c>
      <c r="I352" s="33"/>
      <c r="J352" s="33"/>
      <c r="K352" s="34"/>
    </row>
    <row r="353" spans="1:11" ht="15">
      <c r="A353" s="33"/>
      <c r="B353" s="33"/>
      <c r="C353" s="33">
        <v>12</v>
      </c>
      <c r="D353" s="31" t="s">
        <v>89</v>
      </c>
      <c r="E353" s="33"/>
      <c r="F353" s="31"/>
      <c r="G353" s="33">
        <v>53</v>
      </c>
      <c r="H353" s="33">
        <v>4</v>
      </c>
      <c r="I353" s="33"/>
      <c r="J353" s="33"/>
      <c r="K353" s="34"/>
    </row>
    <row r="354" spans="1:11" ht="15">
      <c r="A354" s="33"/>
      <c r="B354" s="33"/>
      <c r="C354" s="33">
        <v>13</v>
      </c>
      <c r="D354" s="31" t="s">
        <v>67</v>
      </c>
      <c r="E354" s="33"/>
      <c r="F354" s="31"/>
      <c r="G354" s="33">
        <v>50</v>
      </c>
      <c r="H354" s="33">
        <v>3</v>
      </c>
      <c r="I354" s="33"/>
      <c r="J354" s="33"/>
      <c r="K354" s="34"/>
    </row>
    <row r="355" spans="1:11" ht="15">
      <c r="A355" s="33"/>
      <c r="B355" s="33"/>
      <c r="C355" s="33">
        <v>14</v>
      </c>
      <c r="D355" s="31" t="s">
        <v>74</v>
      </c>
      <c r="E355" s="33"/>
      <c r="F355" s="31"/>
      <c r="G355" s="33">
        <v>48</v>
      </c>
      <c r="H355" s="33">
        <v>3</v>
      </c>
      <c r="I355" s="33"/>
      <c r="J355" s="33"/>
      <c r="K355" s="34"/>
    </row>
    <row r="356" spans="1:11" ht="15">
      <c r="A356" s="33"/>
      <c r="B356" s="33"/>
      <c r="C356" s="33">
        <v>15</v>
      </c>
      <c r="D356" s="31" t="s">
        <v>150</v>
      </c>
      <c r="E356" s="33"/>
      <c r="F356" s="31"/>
      <c r="G356" s="33">
        <v>38</v>
      </c>
      <c r="H356" s="33">
        <v>2</v>
      </c>
      <c r="I356" s="33"/>
      <c r="J356" s="33"/>
      <c r="K356" s="34"/>
    </row>
    <row r="357" spans="1:11" ht="15">
      <c r="A357" s="33"/>
      <c r="B357" s="33"/>
      <c r="C357" s="33">
        <v>16</v>
      </c>
      <c r="D357" s="31" t="s">
        <v>268</v>
      </c>
      <c r="E357" s="33"/>
      <c r="F357" s="31"/>
      <c r="G357" s="33">
        <v>33</v>
      </c>
      <c r="H357" s="33">
        <v>2</v>
      </c>
      <c r="I357" s="33"/>
      <c r="J357" s="33"/>
      <c r="K357" s="34"/>
    </row>
    <row r="358" spans="1:11" ht="15">
      <c r="A358" s="33"/>
      <c r="B358" s="33"/>
      <c r="C358" s="33">
        <v>17</v>
      </c>
      <c r="D358" s="31" t="s">
        <v>162</v>
      </c>
      <c r="E358" s="33"/>
      <c r="F358" s="31"/>
      <c r="G358" s="33">
        <v>29</v>
      </c>
      <c r="H358" s="33">
        <v>2</v>
      </c>
      <c r="I358" s="33"/>
      <c r="J358" s="33"/>
      <c r="K358" s="34"/>
    </row>
    <row r="359" spans="1:11" ht="15">
      <c r="A359" s="33"/>
      <c r="B359" s="33"/>
      <c r="C359" s="33">
        <v>18</v>
      </c>
      <c r="D359" s="31" t="s">
        <v>38</v>
      </c>
      <c r="E359" s="33"/>
      <c r="F359" s="31"/>
      <c r="G359" s="33">
        <v>28</v>
      </c>
      <c r="H359" s="33">
        <v>3</v>
      </c>
      <c r="I359" s="33"/>
      <c r="J359" s="33"/>
      <c r="K359" s="34"/>
    </row>
    <row r="360" spans="1:11" ht="15">
      <c r="A360" s="33"/>
      <c r="B360" s="33"/>
      <c r="C360" s="33">
        <v>19</v>
      </c>
      <c r="D360" s="31" t="s">
        <v>71</v>
      </c>
      <c r="E360" s="33"/>
      <c r="F360" s="31"/>
      <c r="G360" s="33">
        <v>21</v>
      </c>
      <c r="H360" s="33">
        <v>2</v>
      </c>
      <c r="I360" s="33"/>
      <c r="J360" s="33"/>
      <c r="K360" s="34"/>
    </row>
    <row r="361" spans="1:11" ht="15">
      <c r="A361" s="33"/>
      <c r="B361" s="33"/>
      <c r="C361" s="33">
        <v>20</v>
      </c>
      <c r="D361" s="31" t="s">
        <v>65</v>
      </c>
      <c r="E361" s="33"/>
      <c r="F361" s="31"/>
      <c r="G361" s="33">
        <v>16</v>
      </c>
      <c r="H361" s="33">
        <v>1</v>
      </c>
      <c r="I361" s="33"/>
      <c r="J361" s="33"/>
      <c r="K361" s="34"/>
    </row>
    <row r="362" spans="1:11" ht="15">
      <c r="A362" s="33"/>
      <c r="B362" s="33"/>
      <c r="C362" s="33">
        <v>21</v>
      </c>
      <c r="D362" s="31" t="s">
        <v>131</v>
      </c>
      <c r="E362" s="33"/>
      <c r="F362" s="31"/>
      <c r="G362" s="33">
        <v>9</v>
      </c>
      <c r="H362" s="33">
        <v>1</v>
      </c>
      <c r="I362" s="33"/>
      <c r="J362" s="33"/>
      <c r="K362" s="34"/>
    </row>
    <row r="363" spans="1:11" ht="15">
      <c r="A363" s="31"/>
      <c r="B363" s="31"/>
      <c r="C363" s="31"/>
      <c r="D363" s="31"/>
      <c r="E363" s="33"/>
      <c r="F363" s="31"/>
      <c r="G363" s="33">
        <v>2456</v>
      </c>
      <c r="H363" s="33">
        <v>177</v>
      </c>
      <c r="I363" s="33"/>
      <c r="J363" s="33"/>
      <c r="K363" s="34"/>
    </row>
    <row r="364" spans="1:11" ht="15">
      <c r="A364" s="31"/>
      <c r="B364" s="31"/>
      <c r="C364" s="31"/>
      <c r="D364" s="50" t="s">
        <v>387</v>
      </c>
      <c r="E364" s="33"/>
      <c r="F364" s="31"/>
      <c r="G364" s="31"/>
      <c r="H364" s="33"/>
      <c r="I364" s="33"/>
      <c r="J364" s="33"/>
      <c r="K364" s="34"/>
    </row>
    <row r="365" spans="1:11" ht="15">
      <c r="A365" s="31"/>
      <c r="B365" s="31"/>
      <c r="C365" s="31"/>
      <c r="D365" s="31" t="s">
        <v>388</v>
      </c>
      <c r="E365" s="33"/>
      <c r="F365" s="31"/>
      <c r="G365" s="31"/>
      <c r="H365" s="33"/>
      <c r="I365" s="33"/>
      <c r="J365" s="33"/>
      <c r="K365" s="34"/>
    </row>
    <row r="366" spans="1:11" ht="15">
      <c r="A366" s="31"/>
      <c r="B366" s="31"/>
      <c r="C366" s="31"/>
      <c r="D366" s="31" t="s">
        <v>389</v>
      </c>
      <c r="E366" s="33"/>
      <c r="F366" s="31"/>
      <c r="G366" s="31"/>
      <c r="H366" s="33"/>
      <c r="I366" s="33"/>
      <c r="J366" s="33"/>
      <c r="K366" s="34"/>
    </row>
    <row r="367" spans="1:11" ht="15">
      <c r="A367" s="31"/>
      <c r="B367" s="31"/>
      <c r="C367" s="31"/>
      <c r="D367" s="31" t="s">
        <v>390</v>
      </c>
      <c r="E367" s="33"/>
      <c r="F367" s="31"/>
      <c r="G367" s="31"/>
      <c r="H367" s="33"/>
      <c r="I367" s="33"/>
      <c r="J367" s="33"/>
      <c r="K367" s="34"/>
    </row>
    <row r="368" spans="1:11" ht="15">
      <c r="A368" s="31"/>
      <c r="B368" s="31"/>
      <c r="C368" s="31"/>
      <c r="D368" s="31" t="s">
        <v>391</v>
      </c>
      <c r="E368" s="33"/>
      <c r="F368" s="31"/>
      <c r="G368" s="31"/>
      <c r="H368" s="33"/>
      <c r="I368" s="33"/>
      <c r="J368" s="33"/>
      <c r="K368" s="34"/>
    </row>
    <row r="369" spans="1:11" ht="15">
      <c r="A369" s="31"/>
      <c r="B369" s="31"/>
      <c r="C369" s="31"/>
      <c r="D369" s="31" t="s">
        <v>392</v>
      </c>
      <c r="E369" s="33"/>
      <c r="F369" s="31"/>
      <c r="G369" s="31"/>
      <c r="H369" s="33"/>
      <c r="I369" s="33"/>
      <c r="J369" s="33"/>
      <c r="K369" s="34"/>
    </row>
    <row r="370" spans="1:11" ht="15">
      <c r="A370" s="31"/>
      <c r="B370" s="31"/>
      <c r="C370" s="31"/>
      <c r="D370" s="31" t="s">
        <v>393</v>
      </c>
      <c r="E370" s="33"/>
      <c r="F370" s="31"/>
      <c r="G370" s="31"/>
      <c r="H370" s="33"/>
      <c r="I370" s="33"/>
      <c r="J370" s="33"/>
      <c r="K370" s="34"/>
    </row>
    <row r="371" spans="1:11" ht="15">
      <c r="A371" s="31"/>
      <c r="B371" s="31"/>
      <c r="C371" s="31"/>
      <c r="D371" s="31" t="s">
        <v>394</v>
      </c>
      <c r="E371" s="33"/>
      <c r="F371" s="31"/>
      <c r="G371" s="31"/>
      <c r="H371" s="33"/>
      <c r="I371" s="33"/>
      <c r="J371" s="33"/>
      <c r="K371" s="34"/>
    </row>
    <row r="372" spans="1:11" ht="15">
      <c r="A372" s="31"/>
      <c r="B372" s="31"/>
      <c r="C372" s="31"/>
      <c r="D372" s="31"/>
      <c r="E372" s="33"/>
      <c r="F372" s="31"/>
      <c r="G372" s="31"/>
      <c r="H372" s="33"/>
      <c r="I372" s="33"/>
      <c r="J372" s="33"/>
      <c r="K372" s="34"/>
    </row>
    <row r="373" spans="1:11" ht="15">
      <c r="A373" s="31"/>
      <c r="B373" s="31"/>
      <c r="C373" s="31"/>
      <c r="D373" s="31"/>
      <c r="E373" s="33"/>
      <c r="F373" s="31"/>
      <c r="G373" s="31"/>
      <c r="H373" s="33"/>
      <c r="I373" s="33"/>
      <c r="J373" s="33"/>
      <c r="K373" s="34"/>
    </row>
    <row r="374" spans="1:11" ht="15">
      <c r="A374" s="31"/>
      <c r="B374" s="31"/>
      <c r="C374" s="31"/>
      <c r="D374" s="31"/>
      <c r="E374" s="33"/>
      <c r="F374" s="31" t="s">
        <v>395</v>
      </c>
      <c r="G374" s="31"/>
      <c r="H374" s="33"/>
      <c r="I374" s="33"/>
      <c r="J374" s="33"/>
      <c r="K374" s="34"/>
    </row>
  </sheetData>
  <sheetProtection/>
  <mergeCells count="2">
    <mergeCell ref="A1:K1"/>
    <mergeCell ref="A2:K2"/>
  </mergeCells>
  <conditionalFormatting sqref="J6:J269">
    <cfRule type="cellIs" priority="1" dxfId="15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2016-07-31T14:00:04Z</cp:lastPrinted>
  <dcterms:created xsi:type="dcterms:W3CDTF">2012-07-08T07:07:27Z</dcterms:created>
  <dcterms:modified xsi:type="dcterms:W3CDTF">2016-08-02T20:55:45Z</dcterms:modified>
  <cp:category/>
  <cp:version/>
  <cp:contentType/>
  <cp:contentStatus/>
</cp:coreProperties>
</file>