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0490" windowHeight="7755"/>
  </bookViews>
  <sheets>
    <sheet name="MODULO ISCRIZIONE" sheetId="1" r:id="rId1"/>
    <sheet name="UTILITY" sheetId="2" r:id="rId2"/>
    <sheet name="Foglio3" sheetId="3" r:id="rId3"/>
  </sheets>
  <calcPr calcId="125725"/>
</workbook>
</file>

<file path=xl/calcChain.xml><?xml version="1.0" encoding="utf-8"?>
<calcChain xmlns="http://schemas.openxmlformats.org/spreadsheetml/2006/main">
  <c r="J19" i="1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66"/>
  <c r="J67"/>
  <c r="J68"/>
  <c r="J69"/>
  <c r="J70"/>
  <c r="J71"/>
  <c r="J72"/>
  <c r="J73"/>
  <c r="J74"/>
  <c r="J75"/>
  <c r="J76"/>
  <c r="J77"/>
  <c r="J78"/>
  <c r="J79"/>
  <c r="J80"/>
  <c r="J81"/>
  <c r="J82"/>
  <c r="J83"/>
  <c r="J84"/>
  <c r="J85"/>
  <c r="J86"/>
  <c r="J87"/>
  <c r="J88"/>
  <c r="J89"/>
  <c r="J90"/>
  <c r="J91"/>
  <c r="J92"/>
  <c r="J93"/>
  <c r="J94"/>
  <c r="J95"/>
  <c r="J96"/>
  <c r="J97"/>
  <c r="J98"/>
  <c r="J99"/>
  <c r="J100"/>
  <c r="J101"/>
  <c r="J102"/>
  <c r="J103"/>
  <c r="J104"/>
  <c r="J105"/>
  <c r="J106"/>
  <c r="J107"/>
  <c r="J108"/>
  <c r="J109"/>
  <c r="J110"/>
  <c r="J111"/>
  <c r="J112"/>
  <c r="J113"/>
  <c r="J114"/>
  <c r="J115"/>
  <c r="J116"/>
  <c r="J117"/>
  <c r="J18"/>
  <c r="L42"/>
  <c r="L43"/>
  <c r="L44"/>
  <c r="L45"/>
  <c r="L46"/>
  <c r="L47"/>
  <c r="L48"/>
  <c r="L49"/>
  <c r="L50"/>
  <c r="L51"/>
  <c r="L52"/>
  <c r="L53"/>
  <c r="L54"/>
  <c r="L55"/>
  <c r="L56"/>
  <c r="L57"/>
  <c r="L58"/>
  <c r="L59"/>
  <c r="L60"/>
  <c r="L61"/>
  <c r="L62"/>
  <c r="L63"/>
  <c r="L64"/>
  <c r="L65"/>
  <c r="L66"/>
  <c r="L67"/>
  <c r="L68"/>
  <c r="L69"/>
  <c r="L70"/>
  <c r="L71"/>
  <c r="L72"/>
  <c r="L73"/>
  <c r="L74"/>
  <c r="L75"/>
  <c r="L76"/>
  <c r="L77"/>
  <c r="L78"/>
  <c r="L79"/>
  <c r="L80"/>
  <c r="L81"/>
  <c r="L82"/>
  <c r="L83"/>
  <c r="L84"/>
  <c r="L85"/>
  <c r="L86"/>
  <c r="L87"/>
  <c r="L88"/>
  <c r="L89"/>
  <c r="L90"/>
  <c r="L91"/>
  <c r="L92"/>
  <c r="L93"/>
  <c r="L94"/>
  <c r="L95"/>
  <c r="L96"/>
  <c r="L97"/>
  <c r="L98"/>
  <c r="L99"/>
  <c r="L100"/>
  <c r="L101"/>
  <c r="L102"/>
  <c r="L103"/>
  <c r="L104"/>
  <c r="L105"/>
  <c r="L106"/>
  <c r="L107"/>
  <c r="L108"/>
  <c r="L109"/>
  <c r="L110"/>
  <c r="L111"/>
  <c r="L112"/>
  <c r="L113"/>
  <c r="L114"/>
  <c r="L115"/>
  <c r="L116"/>
  <c r="L117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18"/>
  <c r="K109"/>
  <c r="M109"/>
  <c r="N109"/>
  <c r="K110"/>
  <c r="M110"/>
  <c r="N110"/>
  <c r="K111"/>
  <c r="M111"/>
  <c r="N111"/>
  <c r="K112"/>
  <c r="M112"/>
  <c r="N112"/>
  <c r="K113"/>
  <c r="M113"/>
  <c r="N113"/>
  <c r="K114"/>
  <c r="M114"/>
  <c r="N114"/>
  <c r="I114" s="1"/>
  <c r="K115"/>
  <c r="M115"/>
  <c r="N115"/>
  <c r="K116"/>
  <c r="M116"/>
  <c r="N116"/>
  <c r="K117"/>
  <c r="M117"/>
  <c r="N117"/>
  <c r="K71"/>
  <c r="M69"/>
  <c r="M55"/>
  <c r="K40"/>
  <c r="K25"/>
  <c r="N37"/>
  <c r="K37"/>
  <c r="I37" s="1"/>
  <c r="M37"/>
  <c r="N57"/>
  <c r="K57"/>
  <c r="M57"/>
  <c r="N60"/>
  <c r="I60" s="1"/>
  <c r="K60"/>
  <c r="M60"/>
  <c r="N18"/>
  <c r="K18"/>
  <c r="M18"/>
  <c r="K19"/>
  <c r="M19"/>
  <c r="N19"/>
  <c r="K20"/>
  <c r="M20"/>
  <c r="N20"/>
  <c r="K21"/>
  <c r="M21"/>
  <c r="N21"/>
  <c r="K22"/>
  <c r="M22"/>
  <c r="N22"/>
  <c r="K23"/>
  <c r="M23"/>
  <c r="N23"/>
  <c r="K24"/>
  <c r="M24"/>
  <c r="N24"/>
  <c r="N25"/>
  <c r="M25"/>
  <c r="K26"/>
  <c r="M26"/>
  <c r="N26"/>
  <c r="K27"/>
  <c r="I27" s="1"/>
  <c r="M27"/>
  <c r="N27"/>
  <c r="K28"/>
  <c r="N28"/>
  <c r="M28"/>
  <c r="K29"/>
  <c r="I29" s="1"/>
  <c r="N29"/>
  <c r="M29"/>
  <c r="K30"/>
  <c r="M30"/>
  <c r="N30"/>
  <c r="K31"/>
  <c r="N31"/>
  <c r="M31"/>
  <c r="I31"/>
  <c r="K32"/>
  <c r="N32"/>
  <c r="I32" s="1"/>
  <c r="M32"/>
  <c r="K33"/>
  <c r="N33"/>
  <c r="I33" s="1"/>
  <c r="M33"/>
  <c r="K34"/>
  <c r="M34"/>
  <c r="N34"/>
  <c r="K35"/>
  <c r="M35"/>
  <c r="N35"/>
  <c r="K36"/>
  <c r="N36"/>
  <c r="M36"/>
  <c r="K38"/>
  <c r="M38"/>
  <c r="N38"/>
  <c r="K39"/>
  <c r="N39"/>
  <c r="I39" s="1"/>
  <c r="M39"/>
  <c r="M40"/>
  <c r="N40"/>
  <c r="K41"/>
  <c r="M41"/>
  <c r="N41"/>
  <c r="I41" s="1"/>
  <c r="K42"/>
  <c r="M42"/>
  <c r="N42"/>
  <c r="K43"/>
  <c r="M43"/>
  <c r="N43"/>
  <c r="K44"/>
  <c r="M44"/>
  <c r="N44"/>
  <c r="K45"/>
  <c r="M45"/>
  <c r="N45"/>
  <c r="K46"/>
  <c r="M46"/>
  <c r="N46"/>
  <c r="K47"/>
  <c r="M47"/>
  <c r="N47"/>
  <c r="I47" s="1"/>
  <c r="K48"/>
  <c r="M48"/>
  <c r="N48"/>
  <c r="K49"/>
  <c r="M49"/>
  <c r="N49"/>
  <c r="K50"/>
  <c r="N50"/>
  <c r="I50" s="1"/>
  <c r="M50"/>
  <c r="K51"/>
  <c r="N51"/>
  <c r="I51" s="1"/>
  <c r="M51"/>
  <c r="K52"/>
  <c r="N52"/>
  <c r="M52"/>
  <c r="K53"/>
  <c r="M53"/>
  <c r="N53"/>
  <c r="K54"/>
  <c r="M54"/>
  <c r="N54"/>
  <c r="K55"/>
  <c r="N55"/>
  <c r="K56"/>
  <c r="M56"/>
  <c r="N56"/>
  <c r="K58"/>
  <c r="M58"/>
  <c r="N58"/>
  <c r="I58" s="1"/>
  <c r="K59"/>
  <c r="N59"/>
  <c r="M59"/>
  <c r="K61"/>
  <c r="M61"/>
  <c r="N61"/>
  <c r="K62"/>
  <c r="M62"/>
  <c r="N62"/>
  <c r="K63"/>
  <c r="M63"/>
  <c r="N63"/>
  <c r="K64"/>
  <c r="M64"/>
  <c r="I64" s="1"/>
  <c r="N64"/>
  <c r="K65"/>
  <c r="N65"/>
  <c r="M65"/>
  <c r="K66"/>
  <c r="M66"/>
  <c r="N66"/>
  <c r="K67"/>
  <c r="N67"/>
  <c r="M67"/>
  <c r="K68"/>
  <c r="N68"/>
  <c r="I68" s="1"/>
  <c r="M68"/>
  <c r="K69"/>
  <c r="N69"/>
  <c r="K70"/>
  <c r="M70"/>
  <c r="N70"/>
  <c r="M71"/>
  <c r="N71"/>
  <c r="K72"/>
  <c r="M72"/>
  <c r="N72"/>
  <c r="K73"/>
  <c r="M73"/>
  <c r="N73"/>
  <c r="K74"/>
  <c r="M74"/>
  <c r="N74"/>
  <c r="K75"/>
  <c r="M75"/>
  <c r="N75"/>
  <c r="K76"/>
  <c r="M76"/>
  <c r="N76"/>
  <c r="I76" s="1"/>
  <c r="K77"/>
  <c r="M77"/>
  <c r="N77"/>
  <c r="K78"/>
  <c r="M78"/>
  <c r="N78"/>
  <c r="K79"/>
  <c r="M79"/>
  <c r="N79"/>
  <c r="K80"/>
  <c r="M80"/>
  <c r="N80"/>
  <c r="K81"/>
  <c r="M81"/>
  <c r="N81"/>
  <c r="K82"/>
  <c r="M82"/>
  <c r="N82"/>
  <c r="K83"/>
  <c r="M83"/>
  <c r="N83"/>
  <c r="K84"/>
  <c r="M84"/>
  <c r="N84"/>
  <c r="K85"/>
  <c r="M85"/>
  <c r="N85"/>
  <c r="K86"/>
  <c r="M86"/>
  <c r="N86"/>
  <c r="K87"/>
  <c r="M87"/>
  <c r="I87" s="1"/>
  <c r="N87"/>
  <c r="K88"/>
  <c r="M88"/>
  <c r="N88"/>
  <c r="K89"/>
  <c r="M89"/>
  <c r="N89"/>
  <c r="K90"/>
  <c r="M90"/>
  <c r="N90"/>
  <c r="I90" s="1"/>
  <c r="K91"/>
  <c r="M91"/>
  <c r="N91"/>
  <c r="K92"/>
  <c r="M92"/>
  <c r="N92"/>
  <c r="K93"/>
  <c r="M93"/>
  <c r="N93"/>
  <c r="K94"/>
  <c r="M94"/>
  <c r="N94"/>
  <c r="K95"/>
  <c r="M95"/>
  <c r="N95"/>
  <c r="K96"/>
  <c r="M96"/>
  <c r="N96"/>
  <c r="K97"/>
  <c r="M97"/>
  <c r="N97"/>
  <c r="K98"/>
  <c r="M98"/>
  <c r="N98"/>
  <c r="K99"/>
  <c r="M99"/>
  <c r="N99"/>
  <c r="K100"/>
  <c r="M100"/>
  <c r="N100"/>
  <c r="K101"/>
  <c r="M101"/>
  <c r="N101"/>
  <c r="K102"/>
  <c r="M102"/>
  <c r="N102"/>
  <c r="K103"/>
  <c r="M103"/>
  <c r="N103"/>
  <c r="K104"/>
  <c r="M104"/>
  <c r="N104"/>
  <c r="K105"/>
  <c r="M105"/>
  <c r="N105"/>
  <c r="K106"/>
  <c r="M106"/>
  <c r="N106"/>
  <c r="K107"/>
  <c r="M107"/>
  <c r="N107"/>
  <c r="K108"/>
  <c r="M108"/>
  <c r="N108"/>
  <c r="I108" s="1"/>
  <c r="I82"/>
  <c r="I40"/>
  <c r="I63"/>
  <c r="I80"/>
  <c r="I26"/>
  <c r="I22"/>
  <c r="I61"/>
  <c r="I24" l="1"/>
  <c r="I71"/>
  <c r="I113"/>
  <c r="I105"/>
  <c r="I97"/>
  <c r="I89"/>
  <c r="I81"/>
  <c r="I73"/>
  <c r="I65"/>
  <c r="I57"/>
  <c r="I49"/>
  <c r="I18"/>
  <c r="I110"/>
  <c r="I102"/>
  <c r="I94"/>
  <c r="I86"/>
  <c r="I78"/>
  <c r="I70"/>
  <c r="I62"/>
  <c r="I54"/>
  <c r="I46"/>
  <c r="I38"/>
  <c r="I30"/>
  <c r="I101"/>
  <c r="I83"/>
  <c r="I75"/>
  <c r="I66"/>
  <c r="I112"/>
  <c r="I104"/>
  <c r="I96"/>
  <c r="I88"/>
  <c r="I72"/>
  <c r="I56"/>
  <c r="I117"/>
  <c r="I109"/>
  <c r="I93"/>
  <c r="I85"/>
  <c r="I77"/>
  <c r="I69"/>
  <c r="I53"/>
  <c r="I45"/>
  <c r="I21"/>
  <c r="I74"/>
  <c r="I111"/>
  <c r="I103"/>
  <c r="I95"/>
  <c r="I79"/>
  <c r="I55"/>
  <c r="I116"/>
  <c r="I100"/>
  <c r="I92"/>
  <c r="I84"/>
  <c r="I52"/>
  <c r="I44"/>
  <c r="I36"/>
  <c r="I28"/>
  <c r="I20"/>
  <c r="I106"/>
  <c r="I98"/>
  <c r="I34"/>
  <c r="I48"/>
  <c r="I42"/>
  <c r="I25"/>
  <c r="I23"/>
  <c r="I35"/>
  <c r="I115"/>
  <c r="I107"/>
  <c r="I99"/>
  <c r="I91"/>
  <c r="I67"/>
  <c r="I59"/>
  <c r="I43"/>
  <c r="I19"/>
</calcChain>
</file>

<file path=xl/sharedStrings.xml><?xml version="1.0" encoding="utf-8"?>
<sst xmlns="http://schemas.openxmlformats.org/spreadsheetml/2006/main" count="338" uniqueCount="30">
  <si>
    <t>SOCIETA'</t>
  </si>
  <si>
    <t>SEDE</t>
  </si>
  <si>
    <t>Recapito telefonico:</t>
  </si>
  <si>
    <t>GINNASTE/I ISCRITTI:</t>
  </si>
  <si>
    <t>n°</t>
  </si>
  <si>
    <t>Cognome</t>
  </si>
  <si>
    <t>Nome</t>
  </si>
  <si>
    <t>Categoria</t>
  </si>
  <si>
    <t>Attrezzo non eseguito</t>
  </si>
  <si>
    <t>ISTRUTTORE/I ACCOMPAGNATORI:</t>
  </si>
  <si>
    <t>e-mail</t>
  </si>
  <si>
    <t>Telefono</t>
  </si>
  <si>
    <t>tessera UISP</t>
  </si>
  <si>
    <t>-</t>
  </si>
  <si>
    <t>Livello</t>
  </si>
  <si>
    <t>SEDE E DATA RASSEGNA</t>
  </si>
  <si>
    <t>CATEGORIA FEMMINILE</t>
  </si>
  <si>
    <t>ANNO da</t>
  </si>
  <si>
    <t>ANNO a</t>
  </si>
  <si>
    <t>precedenti</t>
  </si>
  <si>
    <t>PERCORSO</t>
  </si>
  <si>
    <t>successivi</t>
  </si>
  <si>
    <t>CATEGORIA MASCHILE</t>
  </si>
  <si>
    <t>data nascita dd/mm/yyyy</t>
  </si>
  <si>
    <t>ALLIEVE</t>
  </si>
  <si>
    <t>JUNIOR</t>
  </si>
  <si>
    <t>SENIOR</t>
  </si>
  <si>
    <t>OMNIA</t>
  </si>
  <si>
    <t>LINEA ESORDIENTI, INTERMEDIO E AVANZATO</t>
  </si>
  <si>
    <t>MODULO ISCRIZIONE RASSEGNA INTERREGIONALE UISP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</si>
</sst>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sz val="10"/>
      <name val="Comic Sans MS"/>
      <family val="4"/>
    </font>
    <font>
      <b/>
      <sz val="10"/>
      <name val="Comic Sans MS"/>
      <family val="4"/>
    </font>
    <font>
      <b/>
      <sz val="12"/>
      <name val="Comic Sans MS"/>
      <family val="4"/>
    </font>
    <font>
      <u/>
      <sz val="10"/>
      <color indexed="12"/>
      <name val="Arial"/>
      <family val="2"/>
    </font>
    <font>
      <sz val="8"/>
      <name val="Comic Sans MS"/>
      <family val="4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rgb="FF0070C0"/>
      <name val="Comic Sans MS"/>
      <family val="4"/>
    </font>
    <font>
      <b/>
      <sz val="12"/>
      <color rgb="FFFF0000"/>
      <name val="Comic Sans MS"/>
      <family val="4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82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 applyAlignment="1">
      <alignment horizontal="center"/>
    </xf>
    <xf numFmtId="0" fontId="4" fillId="0" borderId="4" xfId="1" applyBorder="1" applyAlignment="1" applyProtection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0" fillId="0" borderId="0" xfId="0" applyBorder="1"/>
    <xf numFmtId="0" fontId="1" fillId="0" borderId="7" xfId="0" applyFont="1" applyBorder="1"/>
    <xf numFmtId="0" fontId="1" fillId="0" borderId="8" xfId="0" applyFont="1" applyBorder="1" applyAlignment="1">
      <alignment horizontal="center"/>
    </xf>
    <xf numFmtId="0" fontId="4" fillId="0" borderId="8" xfId="1" applyBorder="1" applyAlignment="1" applyProtection="1"/>
    <xf numFmtId="0" fontId="1" fillId="0" borderId="9" xfId="0" applyFont="1" applyBorder="1"/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0" fillId="0" borderId="0" xfId="0" applyAlignment="1">
      <alignment horizontal="right"/>
    </xf>
    <xf numFmtId="0" fontId="1" fillId="0" borderId="0" xfId="0" applyFont="1" applyAlignment="1">
      <alignment horizontal="right"/>
    </xf>
    <xf numFmtId="0" fontId="6" fillId="0" borderId="0" xfId="0" applyFont="1"/>
    <xf numFmtId="0" fontId="8" fillId="0" borderId="0" xfId="0" applyFont="1"/>
    <xf numFmtId="14" fontId="5" fillId="0" borderId="10" xfId="0" applyNumberFormat="1" applyFont="1" applyBorder="1"/>
    <xf numFmtId="0" fontId="2" fillId="0" borderId="0" xfId="0" applyFont="1" applyBorder="1" applyAlignment="1">
      <alignment vertical="center"/>
    </xf>
    <xf numFmtId="0" fontId="9" fillId="0" borderId="11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49" fontId="9" fillId="0" borderId="13" xfId="0" applyNumberFormat="1" applyFont="1" applyBorder="1" applyAlignment="1">
      <alignment horizontal="center" wrapText="1"/>
    </xf>
    <xf numFmtId="0" fontId="9" fillId="0" borderId="14" xfId="0" applyFont="1" applyBorder="1" applyAlignment="1">
      <alignment horizontal="center"/>
    </xf>
    <xf numFmtId="0" fontId="5" fillId="0" borderId="10" xfId="0" applyNumberFormat="1" applyFont="1" applyBorder="1"/>
    <xf numFmtId="14" fontId="5" fillId="0" borderId="15" xfId="0" applyNumberFormat="1" applyFont="1" applyBorder="1"/>
    <xf numFmtId="0" fontId="5" fillId="0" borderId="16" xfId="0" applyNumberFormat="1" applyFont="1" applyBorder="1"/>
    <xf numFmtId="0" fontId="5" fillId="0" borderId="15" xfId="0" applyNumberFormat="1" applyFont="1" applyBorder="1"/>
    <xf numFmtId="0" fontId="5" fillId="0" borderId="17" xfId="0" applyNumberFormat="1" applyFont="1" applyBorder="1"/>
    <xf numFmtId="0" fontId="9" fillId="0" borderId="14" xfId="0" applyFont="1" applyBorder="1" applyAlignment="1">
      <alignment horizontal="center" wrapText="1"/>
    </xf>
    <xf numFmtId="0" fontId="0" fillId="0" borderId="0" xfId="0" applyFill="1"/>
    <xf numFmtId="0" fontId="8" fillId="0" borderId="11" xfId="0" applyFont="1" applyBorder="1"/>
    <xf numFmtId="0" fontId="8" fillId="0" borderId="12" xfId="0" applyFont="1" applyBorder="1" applyAlignment="1">
      <alignment horizontal="right"/>
    </xf>
    <xf numFmtId="0" fontId="8" fillId="0" borderId="13" xfId="0" applyFont="1" applyBorder="1" applyAlignment="1">
      <alignment horizontal="right"/>
    </xf>
    <xf numFmtId="0" fontId="7" fillId="0" borderId="7" xfId="0" applyFont="1" applyBorder="1"/>
    <xf numFmtId="0" fontId="0" fillId="0" borderId="8" xfId="0" applyBorder="1" applyAlignment="1">
      <alignment horizontal="right"/>
    </xf>
    <xf numFmtId="0" fontId="0" fillId="0" borderId="18" xfId="0" applyBorder="1" applyAlignment="1">
      <alignment horizontal="right"/>
    </xf>
    <xf numFmtId="0" fontId="7" fillId="0" borderId="3" xfId="0" applyFont="1" applyBorder="1"/>
    <xf numFmtId="0" fontId="0" fillId="0" borderId="4" xfId="0" applyBorder="1" applyAlignment="1">
      <alignment horizontal="right"/>
    </xf>
    <xf numFmtId="0" fontId="0" fillId="0" borderId="19" xfId="0" applyBorder="1" applyAlignment="1">
      <alignment horizontal="right"/>
    </xf>
    <xf numFmtId="0" fontId="7" fillId="0" borderId="20" xfId="0" applyFont="1" applyBorder="1"/>
    <xf numFmtId="0" fontId="0" fillId="0" borderId="21" xfId="0" applyBorder="1" applyAlignment="1">
      <alignment horizontal="right"/>
    </xf>
    <xf numFmtId="0" fontId="0" fillId="0" borderId="22" xfId="0" applyBorder="1" applyAlignment="1">
      <alignment horizontal="right"/>
    </xf>
    <xf numFmtId="0" fontId="0" fillId="0" borderId="12" xfId="0" applyBorder="1" applyAlignment="1">
      <alignment horizontal="right"/>
    </xf>
    <xf numFmtId="0" fontId="0" fillId="0" borderId="13" xfId="0" applyBorder="1" applyAlignment="1">
      <alignment horizontal="right"/>
    </xf>
    <xf numFmtId="0" fontId="0" fillId="0" borderId="0" xfId="0" applyBorder="1" applyAlignment="1">
      <alignment horizontal="right"/>
    </xf>
    <xf numFmtId="0" fontId="7" fillId="0" borderId="5" xfId="0" applyFont="1" applyBorder="1"/>
    <xf numFmtId="0" fontId="0" fillId="0" borderId="6" xfId="0" applyBorder="1" applyAlignment="1">
      <alignment horizontal="right"/>
    </xf>
    <xf numFmtId="0" fontId="0" fillId="0" borderId="23" xfId="0" applyBorder="1" applyAlignment="1">
      <alignment horizontal="right"/>
    </xf>
    <xf numFmtId="0" fontId="5" fillId="0" borderId="24" xfId="0" applyNumberFormat="1" applyFont="1" applyBorder="1"/>
    <xf numFmtId="0" fontId="5" fillId="0" borderId="25" xfId="0" applyNumberFormat="1" applyFont="1" applyBorder="1"/>
    <xf numFmtId="49" fontId="5" fillId="0" borderId="10" xfId="0" applyNumberFormat="1" applyFont="1" applyBorder="1"/>
    <xf numFmtId="0" fontId="7" fillId="0" borderId="26" xfId="0" applyFont="1" applyBorder="1"/>
    <xf numFmtId="0" fontId="3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" fillId="0" borderId="30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31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28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</cellXfs>
  <cellStyles count="2">
    <cellStyle name="Collegamento ipertestuale" xfId="1" builtinId="8"/>
    <cellStyle name="Normale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285753</xdr:colOff>
      <xdr:row>0</xdr:row>
      <xdr:rowOff>15876</xdr:rowOff>
    </xdr:from>
    <xdr:to>
      <xdr:col>1</xdr:col>
      <xdr:colOff>1072961</xdr:colOff>
      <xdr:row>4</xdr:row>
      <xdr:rowOff>16004</xdr:rowOff>
    </xdr:to>
    <xdr:pic>
      <xdr:nvPicPr>
        <xdr:cNvPr id="3" name="Immagine 2" descr="UISP SDA Veneto copia.jpg"/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285753" y="15876"/>
          <a:ext cx="1080896" cy="6986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17"/>
  <sheetViews>
    <sheetView tabSelected="1" topLeftCell="A34" zoomScale="120" zoomScaleNormal="120" workbookViewId="0">
      <selection activeCell="I7" sqref="I7"/>
    </sheetView>
  </sheetViews>
  <sheetFormatPr defaultColWidth="8.85546875" defaultRowHeight="15"/>
  <cols>
    <col min="1" max="1" width="4.42578125" customWidth="1"/>
    <col min="2" max="2" width="16.140625" customWidth="1"/>
    <col min="3" max="3" width="15" customWidth="1"/>
    <col min="4" max="4" width="13.42578125" customWidth="1"/>
    <col min="5" max="5" width="14.140625" customWidth="1"/>
    <col min="6" max="6" width="9.28515625" style="18" customWidth="1"/>
    <col min="7" max="7" width="10.85546875" style="18" customWidth="1"/>
    <col min="8" max="8" width="12.7109375" customWidth="1"/>
    <col min="9" max="9" width="109.28515625" customWidth="1"/>
    <col min="10" max="12" width="0.85546875" style="20" customWidth="1"/>
    <col min="13" max="13" width="0.85546875" customWidth="1"/>
    <col min="14" max="14" width="0.7109375" customWidth="1"/>
  </cols>
  <sheetData>
    <row r="1" spans="1:9">
      <c r="B1" s="11"/>
    </row>
    <row r="2" spans="1:9" ht="20.25" customHeight="1">
      <c r="B2" s="11"/>
      <c r="C2" s="57" t="s">
        <v>29</v>
      </c>
      <c r="D2" s="57"/>
      <c r="E2" s="57"/>
      <c r="F2" s="57"/>
      <c r="G2" s="57"/>
      <c r="H2" s="57"/>
    </row>
    <row r="3" spans="1:9" ht="15" customHeight="1">
      <c r="B3" s="11"/>
      <c r="C3" s="58" t="s">
        <v>28</v>
      </c>
      <c r="D3" s="57"/>
      <c r="E3" s="57"/>
      <c r="F3" s="57"/>
      <c r="G3" s="57"/>
      <c r="H3" s="57"/>
    </row>
    <row r="4" spans="1:9" ht="5.25" customHeight="1" thickBot="1">
      <c r="A4" s="1"/>
      <c r="B4" s="1"/>
      <c r="C4" s="1"/>
      <c r="D4" s="1"/>
      <c r="E4" s="1"/>
      <c r="F4" s="19"/>
      <c r="G4" s="19"/>
      <c r="H4" s="1"/>
    </row>
    <row r="5" spans="1:9" ht="20.25" thickBot="1">
      <c r="A5" s="1"/>
      <c r="B5" s="2" t="s">
        <v>0</v>
      </c>
      <c r="C5" s="80"/>
      <c r="D5" s="80"/>
      <c r="E5" s="80"/>
      <c r="F5" s="80"/>
      <c r="G5" s="80"/>
      <c r="H5" s="80"/>
    </row>
    <row r="6" spans="1:9" ht="31.5" customHeight="1" thickBot="1">
      <c r="A6" s="1"/>
      <c r="B6" s="2" t="s">
        <v>1</v>
      </c>
      <c r="C6" s="59"/>
      <c r="D6" s="60"/>
      <c r="E6" s="16" t="s">
        <v>2</v>
      </c>
      <c r="F6" s="77"/>
      <c r="G6" s="78"/>
      <c r="H6" s="79"/>
    </row>
    <row r="7" spans="1:9" ht="17.25" thickBot="1">
      <c r="A7" s="1"/>
      <c r="B7" s="3" t="s">
        <v>15</v>
      </c>
      <c r="C7" s="3"/>
      <c r="D7" s="81"/>
      <c r="E7" s="81"/>
      <c r="F7" s="81"/>
      <c r="G7" s="81"/>
      <c r="H7" s="81"/>
    </row>
    <row r="8" spans="1:9" ht="3.75" customHeight="1">
      <c r="A8" s="1"/>
      <c r="B8" s="23"/>
      <c r="C8" s="23"/>
      <c r="D8" s="17"/>
      <c r="E8" s="17"/>
      <c r="F8" s="17"/>
      <c r="G8" s="17"/>
      <c r="H8" s="17"/>
    </row>
    <row r="9" spans="1:9" ht="12" customHeight="1" thickBot="1">
      <c r="A9" s="73" t="s">
        <v>9</v>
      </c>
      <c r="B9" s="73"/>
      <c r="C9" s="73"/>
      <c r="D9" s="73"/>
      <c r="E9" s="73"/>
      <c r="F9" s="73"/>
      <c r="G9" s="73"/>
      <c r="H9" s="73"/>
    </row>
    <row r="10" spans="1:9" ht="16.5" thickBot="1">
      <c r="A10" s="24" t="s">
        <v>4</v>
      </c>
      <c r="B10" s="25" t="s">
        <v>5</v>
      </c>
      <c r="C10" s="25" t="s">
        <v>6</v>
      </c>
      <c r="D10" s="25" t="s">
        <v>11</v>
      </c>
      <c r="E10" s="25" t="s">
        <v>12</v>
      </c>
      <c r="F10" s="74" t="s">
        <v>10</v>
      </c>
      <c r="G10" s="75"/>
      <c r="H10" s="76"/>
    </row>
    <row r="11" spans="1:9" ht="15.75">
      <c r="A11" s="12">
        <v>1</v>
      </c>
      <c r="B11" s="13"/>
      <c r="C11" s="13"/>
      <c r="D11" s="14"/>
      <c r="E11" s="14"/>
      <c r="F11" s="67"/>
      <c r="G11" s="68"/>
      <c r="H11" s="69"/>
    </row>
    <row r="12" spans="1:9" ht="15.75">
      <c r="A12" s="5">
        <v>2</v>
      </c>
      <c r="B12" s="6"/>
      <c r="C12" s="6"/>
      <c r="D12" s="7"/>
      <c r="E12" s="7"/>
      <c r="F12" s="64"/>
      <c r="G12" s="65"/>
      <c r="H12" s="66"/>
    </row>
    <row r="13" spans="1:9" ht="15.75">
      <c r="A13" s="5">
        <v>3</v>
      </c>
      <c r="B13" s="6"/>
      <c r="C13" s="6"/>
      <c r="D13" s="8"/>
      <c r="E13" s="8"/>
      <c r="F13" s="64"/>
      <c r="G13" s="65"/>
      <c r="H13" s="66"/>
    </row>
    <row r="14" spans="1:9" ht="16.5" thickBot="1">
      <c r="A14" s="9">
        <v>4</v>
      </c>
      <c r="B14" s="10"/>
      <c r="C14" s="10"/>
      <c r="D14" s="10"/>
      <c r="E14" s="10"/>
      <c r="F14" s="70"/>
      <c r="G14" s="71"/>
      <c r="H14" s="72"/>
      <c r="I14" s="34"/>
    </row>
    <row r="15" spans="1:9" ht="5.25" customHeight="1" thickBot="1">
      <c r="A15" s="1"/>
      <c r="B15" s="1"/>
      <c r="C15" s="1"/>
      <c r="D15" s="1"/>
      <c r="E15" s="1"/>
      <c r="F15" s="19"/>
      <c r="G15" s="19"/>
      <c r="H15" s="1"/>
      <c r="I15" s="34"/>
    </row>
    <row r="16" spans="1:9" ht="17.25" thickBot="1">
      <c r="A16" s="61" t="s">
        <v>3</v>
      </c>
      <c r="B16" s="62"/>
      <c r="C16" s="62"/>
      <c r="D16" s="62"/>
      <c r="E16" s="62"/>
      <c r="F16" s="62"/>
      <c r="G16" s="62"/>
      <c r="H16" s="63"/>
      <c r="I16" s="34"/>
    </row>
    <row r="17" spans="1:15" ht="30.75" thickBot="1">
      <c r="A17" s="24" t="s">
        <v>4</v>
      </c>
      <c r="B17" s="25" t="s">
        <v>5</v>
      </c>
      <c r="C17" s="25" t="s">
        <v>6</v>
      </c>
      <c r="D17" s="33" t="s">
        <v>23</v>
      </c>
      <c r="E17" s="27" t="s">
        <v>12</v>
      </c>
      <c r="F17" s="27" t="s">
        <v>7</v>
      </c>
      <c r="G17" s="25" t="s">
        <v>14</v>
      </c>
      <c r="H17" s="26" t="s">
        <v>8</v>
      </c>
    </row>
    <row r="18" spans="1:15" ht="15.75">
      <c r="A18" s="15">
        <v>1</v>
      </c>
      <c r="B18" s="30"/>
      <c r="C18" s="31"/>
      <c r="D18" s="29"/>
      <c r="E18" s="31"/>
      <c r="F18" s="55" t="s">
        <v>13</v>
      </c>
      <c r="G18" s="28" t="s">
        <v>13</v>
      </c>
      <c r="H18" s="53" t="s">
        <v>13</v>
      </c>
      <c r="I18" s="21" t="str">
        <f>CONCATENATE(J18,L18,N18,K18,M18)</f>
        <v/>
      </c>
      <c r="J18" s="20" t="str">
        <f>IF(OR(AND(F18="1",YEAR(D18)&lt;=UTILITY!$B$26,YEAR(D18)&gt;=UTILITY!$C$26,G18&lt;&gt;"MASCHILE"),
AND(F18="2",YEAR(D18)&lt;=UTILITY!$B$27,YEAR(D18)&gt;=UTILITY!$C$27,G18&lt;&gt;"MASCHILE"),
AND(F18="3",YEAR(D18)&lt;=UTILITY!$B$28,YEAR(D18)&gt;=UTILITY!$C$28,G18&lt;&gt;"MASCHILE"),
AND(F18="4",YEAR(D18)&lt;=UTILITY!$B$29,YEAR(D18)&gt;=UTILITY!$C$29,G18&lt;&gt;"MASCHILE"),
AND(F18="5",YEAR(D18)&lt;=UTILITY!$B$30,YEAR(D18)&gt;=UTILITY!$C$30,G18&lt;&gt;"MASCHILE"),
AND(F18="6",YEAR(D18)&lt;=UTILITY!$B$31,YEAR(D18)&gt;=UTILITY!$C$31,G18&lt;&gt;"MASCHILE"),
AND(F18="7",YEAR(D18)&lt;=UTILITY!$B$32,YEAR(D18)&gt;=UTILITY!$C$32,G18&lt;&gt;"MASCHILE"),
AND(F18="8",YEAR(D18)&lt;=UTILITY!$B$33,G18&lt;&gt;"MASCHILE"),
AND(F18="MARGHERITE",YEAR(D18)&gt;=UTILITY!$C$34,G18&lt;&gt;"MASCHILE"),AND(F18="FARFALLE",YEAR(D18)&gt;=UTILITY!$C$34,G18&lt;&gt;"MASCHILE"),
AND(F18="1",YEAR(D18)&lt;=UTILITY!$B$37,YEAR(D18)&gt;=UTILITY!$C$37,G18="MASCHILE"),
AND(F18="2",YEAR(D18)&lt;=UTILITY!$B$38,YEAR(D18)&gt;=UTILITY!$C$38,G18="MASCHILE"),
AND(F18="3",YEAR(D18)&lt;=UTILITY!$B$39,YEAR(D18)&gt;=UTILITY!$C$39,G18="MASCHILE"),
AND(F18="-",D18=""),AND(F18="",D18=""),(G18="OMNIA A"),(G18="OMNIA J"),(G18="OMNIA S")),"","DATA DI NASCITA E CATEGORIA INCONGRUENTI ")</f>
        <v/>
      </c>
      <c r="K18" s="20" t="str">
        <f>IF(OR(AND(G18="ESORDIENTI",H18="-"),AND(G18="INTERMEDIO",H18="-"),AND(G18="AVANZATO",H18="-")),"- SELEZIONARE L'ATTREZZO NON ESEGUITO PER ESORDIENTI, INTERMEDIO, AVANZATO","")</f>
        <v/>
      </c>
      <c r="L18" s="20" t="str">
        <f>IF(OR(AND(F18&lt;&gt;"",G18="BASE"),AND(F18&lt;&gt;"-",G18="BASE"),AND(F18&lt;&gt;"",G18="ESORDIENTI"),AND(F18&lt;&gt;"-",G18="ESORDIENTI"),AND(F18&lt;&gt;"",G18="INTERMEDIO"),AND(F18&lt;&gt;"-",G18="INTERMEDIO"),AND(F18&lt;&gt;"",G18="AVANZATO"),AND(F18&lt;&gt;"-",G18="AVANZATO"),AND(F18&lt;&gt;"",G18="PERCORSO"),AND(F18&lt;&gt;"-",G18="PERCORSO"),AND(F18&lt;&gt;"",G18="MASCHILE"),AND(F18&lt;&gt;"-",G18="MASCHILE"),AND(F18="-",G18="-"),AND(F18="-",G18=""),(G18="OMNIA A"),(G18="OMNIA J"),(G18="OMNIA S"),AND(F18="",G18="")),"","- MANCA IL LIVELLO ")</f>
        <v/>
      </c>
      <c r="M18" s="20" t="str">
        <f>IF(OR(AND(G18="BASE",H18="TRAMPOLINO"),AND(G18="BASE",H18="PARALLELE"),AND(G18="PERCORSO",H18="PARALLELE"),AND(G18="PERCORSO",H18="PARALLELE")),"- DESELEZIONARE L'ATTREZZO NON ESEGUITO","")</f>
        <v/>
      </c>
      <c r="N18" s="20" t="str">
        <f>IF(OR(AND(F18="MARGHERITE",G18="BASE"),AND(F18="FARFALLE",G18="BASE"),AND(F18="FARFALLE",
G18="ESORDIENTI"),AND(F18="MARGHERITE",G18="ESORDIENTI"),AND(F18="CIGNI",G18="INTERMEDIO"),
AND(F18="MARGHERITE",G18="INTERMEDIO"),AND(F18="FARFALLE",G18="AVANZATO"),
AND(F18="MARGHERITE",G18="AVANZATO"),
AND(F18&lt;&gt;"MARGHERITE",F18&lt;&gt;"FARFALLE",G18="PERCORSO"),
),"- LIVELLO ERRATO ","")</f>
        <v/>
      </c>
      <c r="O18" s="20"/>
    </row>
    <row r="19" spans="1:15" ht="15.75">
      <c r="A19" s="4">
        <v>2</v>
      </c>
      <c r="B19" s="32"/>
      <c r="C19" s="28"/>
      <c r="D19" s="22"/>
      <c r="E19" s="28"/>
      <c r="F19" s="55" t="s">
        <v>13</v>
      </c>
      <c r="G19" s="28" t="s">
        <v>13</v>
      </c>
      <c r="H19" s="54" t="s">
        <v>13</v>
      </c>
      <c r="I19" s="21" t="str">
        <f t="shared" ref="I19:I82" si="0">CONCATENATE(J19,L19,N19,K19,M19)</f>
        <v/>
      </c>
      <c r="J19" s="20" t="str">
        <f>IF(OR(AND(F19="1",YEAR(D19)&lt;=UTILITY!$B$26,YEAR(D19)&gt;=UTILITY!$C$26,G19&lt;&gt;"MASCHILE"),
AND(F19="2",YEAR(D19)&lt;=UTILITY!$B$27,YEAR(D19)&gt;=UTILITY!$C$27,G19&lt;&gt;"MASCHILE"),
AND(F19="3",YEAR(D19)&lt;=UTILITY!$B$28,YEAR(D19)&gt;=UTILITY!$C$28,G19&lt;&gt;"MASCHILE"),
AND(F19="4",YEAR(D19)&lt;=UTILITY!$B$29,YEAR(D19)&gt;=UTILITY!$C$29,G19&lt;&gt;"MASCHILE"),
AND(F19="5",YEAR(D19)&lt;=UTILITY!$B$30,YEAR(D19)&gt;=UTILITY!$C$30,G19&lt;&gt;"MASCHILE"),
AND(F19="6",YEAR(D19)&lt;=UTILITY!$B$31,YEAR(D19)&gt;=UTILITY!$C$31,G19&lt;&gt;"MASCHILE"),
AND(F19="7",YEAR(D19)&lt;=UTILITY!$B$32,YEAR(D19)&gt;=UTILITY!$C$32,G19&lt;&gt;"MASCHILE"),
AND(F19="8",YEAR(D19)&lt;=UTILITY!$B$33,G19&lt;&gt;"MASCHILE"),
AND(F19="MARGHERITE",YEAR(D19)&gt;=UTILITY!$C$34,G19&lt;&gt;"MASCHILE"),AND(F19="FARFALLE",YEAR(D19)&gt;=UTILITY!$C$34,G19&lt;&gt;"MASCHILE"),
AND(F19="1",YEAR(D19)&lt;=UTILITY!$B$37,YEAR(D19)&gt;=UTILITY!$C$37,G19="MASCHILE"),
AND(F19="2",YEAR(D19)&lt;=UTILITY!$B$38,YEAR(D19)&gt;=UTILITY!$C$38,G19="MASCHILE"),
AND(F19="3",YEAR(D19)&lt;=UTILITY!$B$39,YEAR(D19)&gt;=UTILITY!$C$39,G19="MASCHILE"),
AND(F19="-",D19=""),AND(F19="",D19=""),(G19="OMNIA A"),(G19="OMNIA J"),(G19="OMNIA S")),"","DATA DI NASCITA E CATEGORIA INCONGRUENTI ")</f>
        <v/>
      </c>
      <c r="K19" s="20" t="str">
        <f t="shared" ref="K19:K82" si="1">IF(OR(AND(G19="ESORDIENTI",H19="-"),AND(G19="INTERMEDIO",H19="-"),AND(G19="AVANZATO",H19="-")),"- SELEZIONARE L'ATTREZZO NON ESEGUITO PER ESORDIENTI, INTERMEDIO, AVANZATO","")</f>
        <v/>
      </c>
      <c r="L19" s="20" t="str">
        <f t="shared" ref="L19:L82" si="2">IF(OR(AND(F19&lt;&gt;"",G19="BASE"),AND(F19&lt;&gt;"-",G19="BASE"),AND(F19&lt;&gt;"",G19="ESORDIENTI"),AND(F19&lt;&gt;"-",G19="ESORDIENTI"),AND(F19&lt;&gt;"",G19="INTERMEDIO"),AND(F19&lt;&gt;"-",G19="INTERMEDIO"),AND(F19&lt;&gt;"",G19="AVANZATO"),AND(F19&lt;&gt;"-",G19="AVANZATO"),AND(F19&lt;&gt;"",G19="PERCORSO"),AND(F19&lt;&gt;"-",G19="PERCORSO"),AND(F19&lt;&gt;"",G19="MASCHILE"),AND(F19&lt;&gt;"-",G19="MASCHILE"),AND(F19="-",G19="-"),AND(F19="-",G19=""),(G19="OMNIA A"),(G19="OMNIA J"),(G19="OMNIA S"),AND(F19="",G19="")),"","- MANCA IL LIVELLO ")</f>
        <v/>
      </c>
      <c r="M19" s="20" t="str">
        <f t="shared" ref="M19:M82" si="3">IF(OR(AND(G19="BASE",H19="TRAMPOLINO"),AND(G19="BASE",H19="PARALLELE"),AND(G19="PERCORSO",H19="PARALLELE"),AND(G19="PERCORSO",H19="PARALLELE")),"- DESELEZIONARE L'ATTREZZO NON ESEGUITO","")</f>
        <v/>
      </c>
      <c r="N19" s="20" t="str">
        <f t="shared" ref="N19:N82" si="4">IF(OR(AND(F19="MARGHERITE",G19="BASE"),AND(F19="FARFALLE",G19="BASE"),AND(F19="FARFALLE",
G19="ESORDIENTI"),AND(F19="MARGHERITE",G19="ESORDIENTI"),AND(F19="CIGNI",G19="INTERMEDIO"),
AND(F19="MARGHERITE",G19="INTERMEDIO"),AND(F19="FARFALLE",G19="AVANZATO"),
AND(F19="MARGHERITE",G19="AVANZATO"),
AND(F19&lt;&gt;"MARGHERITE",F19&lt;&gt;"FARFALLE",G19="PERCORSO"),
),"- LIVELLO ERRATO ","")</f>
        <v/>
      </c>
      <c r="O19" s="20"/>
    </row>
    <row r="20" spans="1:15" ht="15.75">
      <c r="A20" s="4">
        <v>3</v>
      </c>
      <c r="B20" s="32"/>
      <c r="C20" s="28"/>
      <c r="D20" s="22"/>
      <c r="E20" s="28"/>
      <c r="F20" s="55" t="s">
        <v>13</v>
      </c>
      <c r="G20" s="28" t="s">
        <v>13</v>
      </c>
      <c r="H20" s="54" t="s">
        <v>13</v>
      </c>
      <c r="I20" s="21" t="str">
        <f t="shared" si="0"/>
        <v/>
      </c>
      <c r="J20" s="20" t="str">
        <f>IF(OR(AND(F20="1",YEAR(D20)&lt;=UTILITY!$B$26,YEAR(D20)&gt;=UTILITY!$C$26,G20&lt;&gt;"MASCHILE"),
AND(F20="2",YEAR(D20)&lt;=UTILITY!$B$27,YEAR(D20)&gt;=UTILITY!$C$27,G20&lt;&gt;"MASCHILE"),
AND(F20="3",YEAR(D20)&lt;=UTILITY!$B$28,YEAR(D20)&gt;=UTILITY!$C$28,G20&lt;&gt;"MASCHILE"),
AND(F20="4",YEAR(D20)&lt;=UTILITY!$B$29,YEAR(D20)&gt;=UTILITY!$C$29,G20&lt;&gt;"MASCHILE"),
AND(F20="5",YEAR(D20)&lt;=UTILITY!$B$30,YEAR(D20)&gt;=UTILITY!$C$30,G20&lt;&gt;"MASCHILE"),
AND(F20="6",YEAR(D20)&lt;=UTILITY!$B$31,YEAR(D20)&gt;=UTILITY!$C$31,G20&lt;&gt;"MASCHILE"),
AND(F20="7",YEAR(D20)&lt;=UTILITY!$B$32,YEAR(D20)&gt;=UTILITY!$C$32,G20&lt;&gt;"MASCHILE"),
AND(F20="8",YEAR(D20)&lt;=UTILITY!$B$33,G20&lt;&gt;"MASCHILE"),
AND(F20="MARGHERITE",YEAR(D20)&gt;=UTILITY!$C$34,G20&lt;&gt;"MASCHILE"),AND(F20="FARFALLE",YEAR(D20)&gt;=UTILITY!$C$34,G20&lt;&gt;"MASCHILE"),
AND(F20="1",YEAR(D20)&lt;=UTILITY!$B$37,YEAR(D20)&gt;=UTILITY!$C$37,G20="MASCHILE"),
AND(F20="2",YEAR(D20)&lt;=UTILITY!$B$38,YEAR(D20)&gt;=UTILITY!$C$38,G20="MASCHILE"),
AND(F20="3",YEAR(D20)&lt;=UTILITY!$B$39,YEAR(D20)&gt;=UTILITY!$C$39,G20="MASCHILE"),
AND(F20="-",D20=""),AND(F20="",D20=""),(G20="OMNIA A"),(G20="OMNIA J"),(G20="OMNIA S")),"","DATA DI NASCITA E CATEGORIA INCONGRUENTI ")</f>
        <v/>
      </c>
      <c r="K20" s="20" t="str">
        <f t="shared" si="1"/>
        <v/>
      </c>
      <c r="L20" s="20" t="str">
        <f t="shared" si="2"/>
        <v/>
      </c>
      <c r="M20" s="20" t="str">
        <f t="shared" si="3"/>
        <v/>
      </c>
      <c r="N20" s="20" t="str">
        <f t="shared" si="4"/>
        <v/>
      </c>
      <c r="O20" s="20"/>
    </row>
    <row r="21" spans="1:15" ht="15.75">
      <c r="A21" s="4">
        <v>4</v>
      </c>
      <c r="B21" s="32"/>
      <c r="C21" s="28"/>
      <c r="D21" s="22"/>
      <c r="E21" s="28"/>
      <c r="F21" s="55" t="s">
        <v>13</v>
      </c>
      <c r="G21" s="28" t="s">
        <v>13</v>
      </c>
      <c r="H21" s="54" t="s">
        <v>13</v>
      </c>
      <c r="I21" s="21" t="str">
        <f t="shared" si="0"/>
        <v/>
      </c>
      <c r="J21" s="20" t="str">
        <f>IF(OR(AND(F21="1",YEAR(D21)&lt;=UTILITY!$B$26,YEAR(D21)&gt;=UTILITY!$C$26,G21&lt;&gt;"MASCHILE"),
AND(F21="2",YEAR(D21)&lt;=UTILITY!$B$27,YEAR(D21)&gt;=UTILITY!$C$27,G21&lt;&gt;"MASCHILE"),
AND(F21="3",YEAR(D21)&lt;=UTILITY!$B$28,YEAR(D21)&gt;=UTILITY!$C$28,G21&lt;&gt;"MASCHILE"),
AND(F21="4",YEAR(D21)&lt;=UTILITY!$B$29,YEAR(D21)&gt;=UTILITY!$C$29,G21&lt;&gt;"MASCHILE"),
AND(F21="5",YEAR(D21)&lt;=UTILITY!$B$30,YEAR(D21)&gt;=UTILITY!$C$30,G21&lt;&gt;"MASCHILE"),
AND(F21="6",YEAR(D21)&lt;=UTILITY!$B$31,YEAR(D21)&gt;=UTILITY!$C$31,G21&lt;&gt;"MASCHILE"),
AND(F21="7",YEAR(D21)&lt;=UTILITY!$B$32,YEAR(D21)&gt;=UTILITY!$C$32,G21&lt;&gt;"MASCHILE"),
AND(F21="8",YEAR(D21)&lt;=UTILITY!$B$33,G21&lt;&gt;"MASCHILE"),
AND(F21="MARGHERITE",YEAR(D21)&gt;=UTILITY!$C$34,G21&lt;&gt;"MASCHILE"),AND(F21="FARFALLE",YEAR(D21)&gt;=UTILITY!$C$34,G21&lt;&gt;"MASCHILE"),
AND(F21="1",YEAR(D21)&lt;=UTILITY!$B$37,YEAR(D21)&gt;=UTILITY!$C$37,G21="MASCHILE"),
AND(F21="2",YEAR(D21)&lt;=UTILITY!$B$38,YEAR(D21)&gt;=UTILITY!$C$38,G21="MASCHILE"),
AND(F21="3",YEAR(D21)&lt;=UTILITY!$B$39,YEAR(D21)&gt;=UTILITY!$C$39,G21="MASCHILE"),
AND(F21="-",D21=""),AND(F21="",D21=""),(G21="OMNIA A"),(G21="OMNIA J"),(G21="OMNIA S")),"","DATA DI NASCITA E CATEGORIA INCONGRUENTI ")</f>
        <v/>
      </c>
      <c r="K21" s="20" t="str">
        <f t="shared" si="1"/>
        <v/>
      </c>
      <c r="L21" s="20" t="str">
        <f t="shared" si="2"/>
        <v/>
      </c>
      <c r="M21" s="20" t="str">
        <f t="shared" si="3"/>
        <v/>
      </c>
      <c r="N21" s="20" t="str">
        <f t="shared" si="4"/>
        <v/>
      </c>
      <c r="O21" s="20"/>
    </row>
    <row r="22" spans="1:15" ht="15.75">
      <c r="A22" s="4">
        <v>5</v>
      </c>
      <c r="B22" s="32"/>
      <c r="C22" s="28"/>
      <c r="D22" s="22"/>
      <c r="E22" s="28"/>
      <c r="F22" s="55" t="s">
        <v>13</v>
      </c>
      <c r="G22" s="28" t="s">
        <v>13</v>
      </c>
      <c r="H22" s="54" t="s">
        <v>13</v>
      </c>
      <c r="I22" s="21" t="str">
        <f t="shared" si="0"/>
        <v/>
      </c>
      <c r="J22" s="20" t="str">
        <f>IF(OR(AND(F22="1",YEAR(D22)&lt;=UTILITY!$B$26,YEAR(D22)&gt;=UTILITY!$C$26,G22&lt;&gt;"MASCHILE"),
AND(F22="2",YEAR(D22)&lt;=UTILITY!$B$27,YEAR(D22)&gt;=UTILITY!$C$27,G22&lt;&gt;"MASCHILE"),
AND(F22="3",YEAR(D22)&lt;=UTILITY!$B$28,YEAR(D22)&gt;=UTILITY!$C$28,G22&lt;&gt;"MASCHILE"),
AND(F22="4",YEAR(D22)&lt;=UTILITY!$B$29,YEAR(D22)&gt;=UTILITY!$C$29,G22&lt;&gt;"MASCHILE"),
AND(F22="5",YEAR(D22)&lt;=UTILITY!$B$30,YEAR(D22)&gt;=UTILITY!$C$30,G22&lt;&gt;"MASCHILE"),
AND(F22="6",YEAR(D22)&lt;=UTILITY!$B$31,YEAR(D22)&gt;=UTILITY!$C$31,G22&lt;&gt;"MASCHILE"),
AND(F22="7",YEAR(D22)&lt;=UTILITY!$B$32,YEAR(D22)&gt;=UTILITY!$C$32,G22&lt;&gt;"MASCHILE"),
AND(F22="8",YEAR(D22)&lt;=UTILITY!$B$33,G22&lt;&gt;"MASCHILE"),
AND(F22="MARGHERITE",YEAR(D22)&gt;=UTILITY!$C$34,G22&lt;&gt;"MASCHILE"),AND(F22="FARFALLE",YEAR(D22)&gt;=UTILITY!$C$34,G22&lt;&gt;"MASCHILE"),
AND(F22="1",YEAR(D22)&lt;=UTILITY!$B$37,YEAR(D22)&gt;=UTILITY!$C$37,G22="MASCHILE"),
AND(F22="2",YEAR(D22)&lt;=UTILITY!$B$38,YEAR(D22)&gt;=UTILITY!$C$38,G22="MASCHILE"),
AND(F22="3",YEAR(D22)&lt;=UTILITY!$B$39,YEAR(D22)&gt;=UTILITY!$C$39,G22="MASCHILE"),
AND(F22="-",D22=""),AND(F22="",D22=""),(G22="OMNIA A"),(G22="OMNIA J"),(G22="OMNIA S")),"","DATA DI NASCITA E CATEGORIA INCONGRUENTI ")</f>
        <v/>
      </c>
      <c r="K22" s="20" t="str">
        <f t="shared" si="1"/>
        <v/>
      </c>
      <c r="L22" s="20" t="str">
        <f t="shared" si="2"/>
        <v/>
      </c>
      <c r="M22" s="20" t="str">
        <f t="shared" si="3"/>
        <v/>
      </c>
      <c r="N22" s="20" t="str">
        <f t="shared" si="4"/>
        <v/>
      </c>
      <c r="O22" s="20"/>
    </row>
    <row r="23" spans="1:15" ht="15.75">
      <c r="A23" s="4">
        <v>6</v>
      </c>
      <c r="B23" s="32"/>
      <c r="C23" s="28"/>
      <c r="D23" s="22"/>
      <c r="E23" s="28"/>
      <c r="F23" s="55" t="s">
        <v>13</v>
      </c>
      <c r="G23" s="28" t="s">
        <v>13</v>
      </c>
      <c r="H23" s="54" t="s">
        <v>13</v>
      </c>
      <c r="I23" s="21" t="str">
        <f t="shared" si="0"/>
        <v/>
      </c>
      <c r="J23" s="20" t="str">
        <f>IF(OR(AND(F23="1",YEAR(D23)&lt;=UTILITY!$B$26,YEAR(D23)&gt;=UTILITY!$C$26,G23&lt;&gt;"MASCHILE"),
AND(F23="2",YEAR(D23)&lt;=UTILITY!$B$27,YEAR(D23)&gt;=UTILITY!$C$27,G23&lt;&gt;"MASCHILE"),
AND(F23="3",YEAR(D23)&lt;=UTILITY!$B$28,YEAR(D23)&gt;=UTILITY!$C$28,G23&lt;&gt;"MASCHILE"),
AND(F23="4",YEAR(D23)&lt;=UTILITY!$B$29,YEAR(D23)&gt;=UTILITY!$C$29,G23&lt;&gt;"MASCHILE"),
AND(F23="5",YEAR(D23)&lt;=UTILITY!$B$30,YEAR(D23)&gt;=UTILITY!$C$30,G23&lt;&gt;"MASCHILE"),
AND(F23="6",YEAR(D23)&lt;=UTILITY!$B$31,YEAR(D23)&gt;=UTILITY!$C$31,G23&lt;&gt;"MASCHILE"),
AND(F23="7",YEAR(D23)&lt;=UTILITY!$B$32,YEAR(D23)&gt;=UTILITY!$C$32,G23&lt;&gt;"MASCHILE"),
AND(F23="8",YEAR(D23)&lt;=UTILITY!$B$33,G23&lt;&gt;"MASCHILE"),
AND(F23="MARGHERITE",YEAR(D23)&gt;=UTILITY!$C$34,G23&lt;&gt;"MASCHILE"),AND(F23="FARFALLE",YEAR(D23)&gt;=UTILITY!$C$34,G23&lt;&gt;"MASCHILE"),
AND(F23="1",YEAR(D23)&lt;=UTILITY!$B$37,YEAR(D23)&gt;=UTILITY!$C$37,G23="MASCHILE"),
AND(F23="2",YEAR(D23)&lt;=UTILITY!$B$38,YEAR(D23)&gt;=UTILITY!$C$38,G23="MASCHILE"),
AND(F23="3",YEAR(D23)&lt;=UTILITY!$B$39,YEAR(D23)&gt;=UTILITY!$C$39,G23="MASCHILE"),
AND(F23="-",D23=""),AND(F23="",D23=""),(G23="OMNIA A"),(G23="OMNIA J"),(G23="OMNIA S")),"","DATA DI NASCITA E CATEGORIA INCONGRUENTI ")</f>
        <v/>
      </c>
      <c r="K23" s="20" t="str">
        <f t="shared" si="1"/>
        <v/>
      </c>
      <c r="L23" s="20" t="str">
        <f t="shared" si="2"/>
        <v/>
      </c>
      <c r="M23" s="20" t="str">
        <f t="shared" si="3"/>
        <v/>
      </c>
      <c r="N23" s="20" t="str">
        <f t="shared" si="4"/>
        <v/>
      </c>
      <c r="O23" s="20"/>
    </row>
    <row r="24" spans="1:15" ht="15.75">
      <c r="A24" s="4">
        <v>7</v>
      </c>
      <c r="B24" s="32"/>
      <c r="C24" s="28"/>
      <c r="D24" s="22"/>
      <c r="E24" s="28"/>
      <c r="F24" s="55" t="s">
        <v>13</v>
      </c>
      <c r="G24" s="28" t="s">
        <v>13</v>
      </c>
      <c r="H24" s="54" t="s">
        <v>13</v>
      </c>
      <c r="I24" s="21" t="str">
        <f t="shared" si="0"/>
        <v/>
      </c>
      <c r="J24" s="20" t="str">
        <f>IF(OR(AND(F24="1",YEAR(D24)&lt;=UTILITY!$B$26,YEAR(D24)&gt;=UTILITY!$C$26,G24&lt;&gt;"MASCHILE"),
AND(F24="2",YEAR(D24)&lt;=UTILITY!$B$27,YEAR(D24)&gt;=UTILITY!$C$27,G24&lt;&gt;"MASCHILE"),
AND(F24="3",YEAR(D24)&lt;=UTILITY!$B$28,YEAR(D24)&gt;=UTILITY!$C$28,G24&lt;&gt;"MASCHILE"),
AND(F24="4",YEAR(D24)&lt;=UTILITY!$B$29,YEAR(D24)&gt;=UTILITY!$C$29,G24&lt;&gt;"MASCHILE"),
AND(F24="5",YEAR(D24)&lt;=UTILITY!$B$30,YEAR(D24)&gt;=UTILITY!$C$30,G24&lt;&gt;"MASCHILE"),
AND(F24="6",YEAR(D24)&lt;=UTILITY!$B$31,YEAR(D24)&gt;=UTILITY!$C$31,G24&lt;&gt;"MASCHILE"),
AND(F24="7",YEAR(D24)&lt;=UTILITY!$B$32,YEAR(D24)&gt;=UTILITY!$C$32,G24&lt;&gt;"MASCHILE"),
AND(F24="8",YEAR(D24)&lt;=UTILITY!$B$33,G24&lt;&gt;"MASCHILE"),
AND(F24="MARGHERITE",YEAR(D24)&gt;=UTILITY!$C$34,G24&lt;&gt;"MASCHILE"),AND(F24="FARFALLE",YEAR(D24)&gt;=UTILITY!$C$34,G24&lt;&gt;"MASCHILE"),
AND(F24="1",YEAR(D24)&lt;=UTILITY!$B$37,YEAR(D24)&gt;=UTILITY!$C$37,G24="MASCHILE"),
AND(F24="2",YEAR(D24)&lt;=UTILITY!$B$38,YEAR(D24)&gt;=UTILITY!$C$38,G24="MASCHILE"),
AND(F24="3",YEAR(D24)&lt;=UTILITY!$B$39,YEAR(D24)&gt;=UTILITY!$C$39,G24="MASCHILE"),
AND(F24="-",D24=""),AND(F24="",D24=""),(G24="OMNIA A"),(G24="OMNIA J"),(G24="OMNIA S")),"","DATA DI NASCITA E CATEGORIA INCONGRUENTI ")</f>
        <v/>
      </c>
      <c r="K24" s="20" t="str">
        <f t="shared" si="1"/>
        <v/>
      </c>
      <c r="L24" s="20" t="str">
        <f t="shared" si="2"/>
        <v/>
      </c>
      <c r="M24" s="20" t="str">
        <f t="shared" si="3"/>
        <v/>
      </c>
      <c r="N24" s="20" t="str">
        <f t="shared" si="4"/>
        <v/>
      </c>
      <c r="O24" s="20"/>
    </row>
    <row r="25" spans="1:15" ht="15.75">
      <c r="A25" s="4">
        <v>8</v>
      </c>
      <c r="B25" s="32"/>
      <c r="C25" s="28"/>
      <c r="D25" s="22"/>
      <c r="E25" s="28"/>
      <c r="F25" s="55" t="s">
        <v>13</v>
      </c>
      <c r="G25" s="28" t="s">
        <v>13</v>
      </c>
      <c r="H25" s="54" t="s">
        <v>13</v>
      </c>
      <c r="I25" s="21" t="str">
        <f t="shared" si="0"/>
        <v/>
      </c>
      <c r="J25" s="20" t="str">
        <f>IF(OR(AND(F25="1",YEAR(D25)&lt;=UTILITY!$B$26,YEAR(D25)&gt;=UTILITY!$C$26,G25&lt;&gt;"MASCHILE"),
AND(F25="2",YEAR(D25)&lt;=UTILITY!$B$27,YEAR(D25)&gt;=UTILITY!$C$27,G25&lt;&gt;"MASCHILE"),
AND(F25="3",YEAR(D25)&lt;=UTILITY!$B$28,YEAR(D25)&gt;=UTILITY!$C$28,G25&lt;&gt;"MASCHILE"),
AND(F25="4",YEAR(D25)&lt;=UTILITY!$B$29,YEAR(D25)&gt;=UTILITY!$C$29,G25&lt;&gt;"MASCHILE"),
AND(F25="5",YEAR(D25)&lt;=UTILITY!$B$30,YEAR(D25)&gt;=UTILITY!$C$30,G25&lt;&gt;"MASCHILE"),
AND(F25="6",YEAR(D25)&lt;=UTILITY!$B$31,YEAR(D25)&gt;=UTILITY!$C$31,G25&lt;&gt;"MASCHILE"),
AND(F25="7",YEAR(D25)&lt;=UTILITY!$B$32,YEAR(D25)&gt;=UTILITY!$C$32,G25&lt;&gt;"MASCHILE"),
AND(F25="8",YEAR(D25)&lt;=UTILITY!$B$33,G25&lt;&gt;"MASCHILE"),
AND(F25="MARGHERITE",YEAR(D25)&gt;=UTILITY!$C$34,G25&lt;&gt;"MASCHILE"),AND(F25="FARFALLE",YEAR(D25)&gt;=UTILITY!$C$34,G25&lt;&gt;"MASCHILE"),
AND(F25="1",YEAR(D25)&lt;=UTILITY!$B$37,YEAR(D25)&gt;=UTILITY!$C$37,G25="MASCHILE"),
AND(F25="2",YEAR(D25)&lt;=UTILITY!$B$38,YEAR(D25)&gt;=UTILITY!$C$38,G25="MASCHILE"),
AND(F25="3",YEAR(D25)&lt;=UTILITY!$B$39,YEAR(D25)&gt;=UTILITY!$C$39,G25="MASCHILE"),
AND(F25="-",D25=""),AND(F25="",D25=""),(G25="OMNIA A"),(G25="OMNIA J"),(G25="OMNIA S")),"","DATA DI NASCITA E CATEGORIA INCONGRUENTI ")</f>
        <v/>
      </c>
      <c r="K25" s="20" t="str">
        <f>IF(OR(AND(G25="ESORDIENTI",H25="-"),AND(G25="INTERMEDIO",H25="-"),AND(G25="AVANZATO",H25="-")),"- SELEZIONARE L'ATTREZZO NON ESEGUITO PER ESORDIENTI, INTERMEDIO, AVANZATO","")</f>
        <v/>
      </c>
      <c r="L25" s="20" t="str">
        <f t="shared" si="2"/>
        <v/>
      </c>
      <c r="M25" s="20" t="str">
        <f t="shared" si="3"/>
        <v/>
      </c>
      <c r="N25" s="20" t="str">
        <f t="shared" si="4"/>
        <v/>
      </c>
      <c r="O25" s="20"/>
    </row>
    <row r="26" spans="1:15" ht="15.75">
      <c r="A26" s="4">
        <v>9</v>
      </c>
      <c r="B26" s="32"/>
      <c r="C26" s="28"/>
      <c r="D26" s="22"/>
      <c r="E26" s="28"/>
      <c r="F26" s="55" t="s">
        <v>13</v>
      </c>
      <c r="G26" s="28" t="s">
        <v>13</v>
      </c>
      <c r="H26" s="54" t="s">
        <v>13</v>
      </c>
      <c r="I26" s="21" t="str">
        <f t="shared" si="0"/>
        <v/>
      </c>
      <c r="J26" s="20" t="str">
        <f>IF(OR(AND(F26="1",YEAR(D26)&lt;=UTILITY!$B$26,YEAR(D26)&gt;=UTILITY!$C$26,G26&lt;&gt;"MASCHILE"),
AND(F26="2",YEAR(D26)&lt;=UTILITY!$B$27,YEAR(D26)&gt;=UTILITY!$C$27,G26&lt;&gt;"MASCHILE"),
AND(F26="3",YEAR(D26)&lt;=UTILITY!$B$28,YEAR(D26)&gt;=UTILITY!$C$28,G26&lt;&gt;"MASCHILE"),
AND(F26="4",YEAR(D26)&lt;=UTILITY!$B$29,YEAR(D26)&gt;=UTILITY!$C$29,G26&lt;&gt;"MASCHILE"),
AND(F26="5",YEAR(D26)&lt;=UTILITY!$B$30,YEAR(D26)&gt;=UTILITY!$C$30,G26&lt;&gt;"MASCHILE"),
AND(F26="6",YEAR(D26)&lt;=UTILITY!$B$31,YEAR(D26)&gt;=UTILITY!$C$31,G26&lt;&gt;"MASCHILE"),
AND(F26="7",YEAR(D26)&lt;=UTILITY!$B$32,YEAR(D26)&gt;=UTILITY!$C$32,G26&lt;&gt;"MASCHILE"),
AND(F26="8",YEAR(D26)&lt;=UTILITY!$B$33,G26&lt;&gt;"MASCHILE"),
AND(F26="MARGHERITE",YEAR(D26)&gt;=UTILITY!$C$34,G26&lt;&gt;"MASCHILE"),AND(F26="FARFALLE",YEAR(D26)&gt;=UTILITY!$C$34,G26&lt;&gt;"MASCHILE"),
AND(F26="1",YEAR(D26)&lt;=UTILITY!$B$37,YEAR(D26)&gt;=UTILITY!$C$37,G26="MASCHILE"),
AND(F26="2",YEAR(D26)&lt;=UTILITY!$B$38,YEAR(D26)&gt;=UTILITY!$C$38,G26="MASCHILE"),
AND(F26="3",YEAR(D26)&lt;=UTILITY!$B$39,YEAR(D26)&gt;=UTILITY!$C$39,G26="MASCHILE"),
AND(F26="-",D26=""),AND(F26="",D26=""),(G26="OMNIA A"),(G26="OMNIA J"),(G26="OMNIA S")),"","DATA DI NASCITA E CATEGORIA INCONGRUENTI ")</f>
        <v/>
      </c>
      <c r="K26" s="20" t="str">
        <f t="shared" si="1"/>
        <v/>
      </c>
      <c r="L26" s="20" t="str">
        <f t="shared" si="2"/>
        <v/>
      </c>
      <c r="M26" s="20" t="str">
        <f t="shared" si="3"/>
        <v/>
      </c>
      <c r="N26" s="20" t="str">
        <f t="shared" si="4"/>
        <v/>
      </c>
      <c r="O26" s="20"/>
    </row>
    <row r="27" spans="1:15" ht="15.75">
      <c r="A27" s="4">
        <v>10</v>
      </c>
      <c r="B27" s="32"/>
      <c r="C27" s="28"/>
      <c r="D27" s="22"/>
      <c r="E27" s="28"/>
      <c r="F27" s="55" t="s">
        <v>13</v>
      </c>
      <c r="G27" s="28" t="s">
        <v>13</v>
      </c>
      <c r="H27" s="54" t="s">
        <v>13</v>
      </c>
      <c r="I27" s="21" t="str">
        <f t="shared" si="0"/>
        <v/>
      </c>
      <c r="J27" s="20" t="str">
        <f>IF(OR(AND(F27="1",YEAR(D27)&lt;=UTILITY!$B$26,YEAR(D27)&gt;=UTILITY!$C$26,G27&lt;&gt;"MASCHILE"),
AND(F27="2",YEAR(D27)&lt;=UTILITY!$B$27,YEAR(D27)&gt;=UTILITY!$C$27,G27&lt;&gt;"MASCHILE"),
AND(F27="3",YEAR(D27)&lt;=UTILITY!$B$28,YEAR(D27)&gt;=UTILITY!$C$28,G27&lt;&gt;"MASCHILE"),
AND(F27="4",YEAR(D27)&lt;=UTILITY!$B$29,YEAR(D27)&gt;=UTILITY!$C$29,G27&lt;&gt;"MASCHILE"),
AND(F27="5",YEAR(D27)&lt;=UTILITY!$B$30,YEAR(D27)&gt;=UTILITY!$C$30,G27&lt;&gt;"MASCHILE"),
AND(F27="6",YEAR(D27)&lt;=UTILITY!$B$31,YEAR(D27)&gt;=UTILITY!$C$31,G27&lt;&gt;"MASCHILE"),
AND(F27="7",YEAR(D27)&lt;=UTILITY!$B$32,YEAR(D27)&gt;=UTILITY!$C$32,G27&lt;&gt;"MASCHILE"),
AND(F27="8",YEAR(D27)&lt;=UTILITY!$B$33,G27&lt;&gt;"MASCHILE"),
AND(F27="MARGHERITE",YEAR(D27)&gt;=UTILITY!$C$34,G27&lt;&gt;"MASCHILE"),AND(F27="FARFALLE",YEAR(D27)&gt;=UTILITY!$C$34,G27&lt;&gt;"MASCHILE"),
AND(F27="1",YEAR(D27)&lt;=UTILITY!$B$37,YEAR(D27)&gt;=UTILITY!$C$37,G27="MASCHILE"),
AND(F27="2",YEAR(D27)&lt;=UTILITY!$B$38,YEAR(D27)&gt;=UTILITY!$C$38,G27="MASCHILE"),
AND(F27="3",YEAR(D27)&lt;=UTILITY!$B$39,YEAR(D27)&gt;=UTILITY!$C$39,G27="MASCHILE"),
AND(F27="-",D27=""),AND(F27="",D27=""),(G27="OMNIA A"),(G27="OMNIA J"),(G27="OMNIA S")),"","DATA DI NASCITA E CATEGORIA INCONGRUENTI ")</f>
        <v/>
      </c>
      <c r="K27" s="20" t="str">
        <f t="shared" si="1"/>
        <v/>
      </c>
      <c r="L27" s="20" t="str">
        <f t="shared" si="2"/>
        <v/>
      </c>
      <c r="M27" s="20" t="str">
        <f t="shared" si="3"/>
        <v/>
      </c>
      <c r="N27" s="20" t="str">
        <f t="shared" si="4"/>
        <v/>
      </c>
      <c r="O27" s="20"/>
    </row>
    <row r="28" spans="1:15" ht="15.75">
      <c r="A28" s="4">
        <v>11</v>
      </c>
      <c r="B28" s="32"/>
      <c r="C28" s="28"/>
      <c r="D28" s="22"/>
      <c r="E28" s="28"/>
      <c r="F28" s="55" t="s">
        <v>13</v>
      </c>
      <c r="G28" s="28" t="s">
        <v>13</v>
      </c>
      <c r="H28" s="54" t="s">
        <v>13</v>
      </c>
      <c r="I28" s="21" t="str">
        <f t="shared" si="0"/>
        <v/>
      </c>
      <c r="J28" s="20" t="str">
        <f>IF(OR(AND(F28="1",YEAR(D28)&lt;=UTILITY!$B$26,YEAR(D28)&gt;=UTILITY!$C$26,G28&lt;&gt;"MASCHILE"),
AND(F28="2",YEAR(D28)&lt;=UTILITY!$B$27,YEAR(D28)&gt;=UTILITY!$C$27,G28&lt;&gt;"MASCHILE"),
AND(F28="3",YEAR(D28)&lt;=UTILITY!$B$28,YEAR(D28)&gt;=UTILITY!$C$28,G28&lt;&gt;"MASCHILE"),
AND(F28="4",YEAR(D28)&lt;=UTILITY!$B$29,YEAR(D28)&gt;=UTILITY!$C$29,G28&lt;&gt;"MASCHILE"),
AND(F28="5",YEAR(D28)&lt;=UTILITY!$B$30,YEAR(D28)&gt;=UTILITY!$C$30,G28&lt;&gt;"MASCHILE"),
AND(F28="6",YEAR(D28)&lt;=UTILITY!$B$31,YEAR(D28)&gt;=UTILITY!$C$31,G28&lt;&gt;"MASCHILE"),
AND(F28="7",YEAR(D28)&lt;=UTILITY!$B$32,YEAR(D28)&gt;=UTILITY!$C$32,G28&lt;&gt;"MASCHILE"),
AND(F28="8",YEAR(D28)&lt;=UTILITY!$B$33,G28&lt;&gt;"MASCHILE"),
AND(F28="MARGHERITE",YEAR(D28)&gt;=UTILITY!$C$34,G28&lt;&gt;"MASCHILE"),AND(F28="FARFALLE",YEAR(D28)&gt;=UTILITY!$C$34,G28&lt;&gt;"MASCHILE"),
AND(F28="1",YEAR(D28)&lt;=UTILITY!$B$37,YEAR(D28)&gt;=UTILITY!$C$37,G28="MASCHILE"),
AND(F28="2",YEAR(D28)&lt;=UTILITY!$B$38,YEAR(D28)&gt;=UTILITY!$C$38,G28="MASCHILE"),
AND(F28="3",YEAR(D28)&lt;=UTILITY!$B$39,YEAR(D28)&gt;=UTILITY!$C$39,G28="MASCHILE"),
AND(F28="-",D28=""),AND(F28="",D28=""),(G28="OMNIA A"),(G28="OMNIA J"),(G28="OMNIA S")),"","DATA DI NASCITA E CATEGORIA INCONGRUENTI ")</f>
        <v/>
      </c>
      <c r="K28" s="20" t="str">
        <f t="shared" si="1"/>
        <v/>
      </c>
      <c r="L28" s="20" t="str">
        <f t="shared" si="2"/>
        <v/>
      </c>
      <c r="M28" s="20" t="str">
        <f t="shared" si="3"/>
        <v/>
      </c>
      <c r="N28" s="20" t="str">
        <f t="shared" si="4"/>
        <v/>
      </c>
      <c r="O28" s="20"/>
    </row>
    <row r="29" spans="1:15" ht="15.75">
      <c r="A29" s="4">
        <v>12</v>
      </c>
      <c r="B29" s="32"/>
      <c r="C29" s="28"/>
      <c r="D29" s="22"/>
      <c r="E29" s="28"/>
      <c r="F29" s="55" t="s">
        <v>13</v>
      </c>
      <c r="G29" s="28" t="s">
        <v>13</v>
      </c>
      <c r="H29" s="54" t="s">
        <v>13</v>
      </c>
      <c r="I29" s="21" t="str">
        <f t="shared" si="0"/>
        <v/>
      </c>
      <c r="J29" s="20" t="str">
        <f>IF(OR(AND(F29="1",YEAR(D29)&lt;=UTILITY!$B$26,YEAR(D29)&gt;=UTILITY!$C$26,G29&lt;&gt;"MASCHILE"),
AND(F29="2",YEAR(D29)&lt;=UTILITY!$B$27,YEAR(D29)&gt;=UTILITY!$C$27,G29&lt;&gt;"MASCHILE"),
AND(F29="3",YEAR(D29)&lt;=UTILITY!$B$28,YEAR(D29)&gt;=UTILITY!$C$28,G29&lt;&gt;"MASCHILE"),
AND(F29="4",YEAR(D29)&lt;=UTILITY!$B$29,YEAR(D29)&gt;=UTILITY!$C$29,G29&lt;&gt;"MASCHILE"),
AND(F29="5",YEAR(D29)&lt;=UTILITY!$B$30,YEAR(D29)&gt;=UTILITY!$C$30,G29&lt;&gt;"MASCHILE"),
AND(F29="6",YEAR(D29)&lt;=UTILITY!$B$31,YEAR(D29)&gt;=UTILITY!$C$31,G29&lt;&gt;"MASCHILE"),
AND(F29="7",YEAR(D29)&lt;=UTILITY!$B$32,YEAR(D29)&gt;=UTILITY!$C$32,G29&lt;&gt;"MASCHILE"),
AND(F29="8",YEAR(D29)&lt;=UTILITY!$B$33,G29&lt;&gt;"MASCHILE"),
AND(F29="MARGHERITE",YEAR(D29)&gt;=UTILITY!$C$34,G29&lt;&gt;"MASCHILE"),AND(F29="FARFALLE",YEAR(D29)&gt;=UTILITY!$C$34,G29&lt;&gt;"MASCHILE"),
AND(F29="1",YEAR(D29)&lt;=UTILITY!$B$37,YEAR(D29)&gt;=UTILITY!$C$37,G29="MASCHILE"),
AND(F29="2",YEAR(D29)&lt;=UTILITY!$B$38,YEAR(D29)&gt;=UTILITY!$C$38,G29="MASCHILE"),
AND(F29="3",YEAR(D29)&lt;=UTILITY!$B$39,YEAR(D29)&gt;=UTILITY!$C$39,G29="MASCHILE"),
AND(F29="-",D29=""),AND(F29="",D29=""),(G29="OMNIA A"),(G29="OMNIA J"),(G29="OMNIA S")),"","DATA DI NASCITA E CATEGORIA INCONGRUENTI ")</f>
        <v/>
      </c>
      <c r="K29" s="20" t="str">
        <f t="shared" si="1"/>
        <v/>
      </c>
      <c r="L29" s="20" t="str">
        <f t="shared" si="2"/>
        <v/>
      </c>
      <c r="M29" s="20" t="str">
        <f t="shared" si="3"/>
        <v/>
      </c>
      <c r="N29" s="20" t="str">
        <f t="shared" si="4"/>
        <v/>
      </c>
      <c r="O29" s="20"/>
    </row>
    <row r="30" spans="1:15" ht="15.75">
      <c r="A30" s="4">
        <v>13</v>
      </c>
      <c r="B30" s="32"/>
      <c r="C30" s="28"/>
      <c r="D30" s="22"/>
      <c r="E30" s="28"/>
      <c r="F30" s="55" t="s">
        <v>13</v>
      </c>
      <c r="G30" s="28" t="s">
        <v>13</v>
      </c>
      <c r="H30" s="54" t="s">
        <v>13</v>
      </c>
      <c r="I30" s="21" t="str">
        <f t="shared" si="0"/>
        <v/>
      </c>
      <c r="J30" s="20" t="str">
        <f>IF(OR(AND(F30="1",YEAR(D30)&lt;=UTILITY!$B$26,YEAR(D30)&gt;=UTILITY!$C$26,G30&lt;&gt;"MASCHILE"),
AND(F30="2",YEAR(D30)&lt;=UTILITY!$B$27,YEAR(D30)&gt;=UTILITY!$C$27,G30&lt;&gt;"MASCHILE"),
AND(F30="3",YEAR(D30)&lt;=UTILITY!$B$28,YEAR(D30)&gt;=UTILITY!$C$28,G30&lt;&gt;"MASCHILE"),
AND(F30="4",YEAR(D30)&lt;=UTILITY!$B$29,YEAR(D30)&gt;=UTILITY!$C$29,G30&lt;&gt;"MASCHILE"),
AND(F30="5",YEAR(D30)&lt;=UTILITY!$B$30,YEAR(D30)&gt;=UTILITY!$C$30,G30&lt;&gt;"MASCHILE"),
AND(F30="6",YEAR(D30)&lt;=UTILITY!$B$31,YEAR(D30)&gt;=UTILITY!$C$31,G30&lt;&gt;"MASCHILE"),
AND(F30="7",YEAR(D30)&lt;=UTILITY!$B$32,YEAR(D30)&gt;=UTILITY!$C$32,G30&lt;&gt;"MASCHILE"),
AND(F30="8",YEAR(D30)&lt;=UTILITY!$B$33,G30&lt;&gt;"MASCHILE"),
AND(F30="MARGHERITE",YEAR(D30)&gt;=UTILITY!$C$34,G30&lt;&gt;"MASCHILE"),AND(F30="FARFALLE",YEAR(D30)&gt;=UTILITY!$C$34,G30&lt;&gt;"MASCHILE"),
AND(F30="1",YEAR(D30)&lt;=UTILITY!$B$37,YEAR(D30)&gt;=UTILITY!$C$37,G30="MASCHILE"),
AND(F30="2",YEAR(D30)&lt;=UTILITY!$B$38,YEAR(D30)&gt;=UTILITY!$C$38,G30="MASCHILE"),
AND(F30="3",YEAR(D30)&lt;=UTILITY!$B$39,YEAR(D30)&gt;=UTILITY!$C$39,G30="MASCHILE"),
AND(F30="-",D30=""),AND(F30="",D30=""),(G30="OMNIA A"),(G30="OMNIA J"),(G30="OMNIA S")),"","DATA DI NASCITA E CATEGORIA INCONGRUENTI ")</f>
        <v/>
      </c>
      <c r="K30" s="20" t="str">
        <f t="shared" si="1"/>
        <v/>
      </c>
      <c r="L30" s="20" t="str">
        <f t="shared" si="2"/>
        <v/>
      </c>
      <c r="M30" s="20" t="str">
        <f t="shared" si="3"/>
        <v/>
      </c>
      <c r="N30" s="20" t="str">
        <f t="shared" si="4"/>
        <v/>
      </c>
      <c r="O30" s="20"/>
    </row>
    <row r="31" spans="1:15" ht="15.75">
      <c r="A31" s="4">
        <v>14</v>
      </c>
      <c r="B31" s="32"/>
      <c r="C31" s="28"/>
      <c r="D31" s="22"/>
      <c r="E31" s="28"/>
      <c r="F31" s="55" t="s">
        <v>13</v>
      </c>
      <c r="G31" s="28" t="s">
        <v>13</v>
      </c>
      <c r="H31" s="54" t="s">
        <v>13</v>
      </c>
      <c r="I31" s="21" t="str">
        <f t="shared" si="0"/>
        <v/>
      </c>
      <c r="J31" s="20" t="str">
        <f>IF(OR(AND(F31="1",YEAR(D31)&lt;=UTILITY!$B$26,YEAR(D31)&gt;=UTILITY!$C$26,G31&lt;&gt;"MASCHILE"),
AND(F31="2",YEAR(D31)&lt;=UTILITY!$B$27,YEAR(D31)&gt;=UTILITY!$C$27,G31&lt;&gt;"MASCHILE"),
AND(F31="3",YEAR(D31)&lt;=UTILITY!$B$28,YEAR(D31)&gt;=UTILITY!$C$28,G31&lt;&gt;"MASCHILE"),
AND(F31="4",YEAR(D31)&lt;=UTILITY!$B$29,YEAR(D31)&gt;=UTILITY!$C$29,G31&lt;&gt;"MASCHILE"),
AND(F31="5",YEAR(D31)&lt;=UTILITY!$B$30,YEAR(D31)&gt;=UTILITY!$C$30,G31&lt;&gt;"MASCHILE"),
AND(F31="6",YEAR(D31)&lt;=UTILITY!$B$31,YEAR(D31)&gt;=UTILITY!$C$31,G31&lt;&gt;"MASCHILE"),
AND(F31="7",YEAR(D31)&lt;=UTILITY!$B$32,YEAR(D31)&gt;=UTILITY!$C$32,G31&lt;&gt;"MASCHILE"),
AND(F31="8",YEAR(D31)&lt;=UTILITY!$B$33,G31&lt;&gt;"MASCHILE"),
AND(F31="MARGHERITE",YEAR(D31)&gt;=UTILITY!$C$34,G31&lt;&gt;"MASCHILE"),AND(F31="FARFALLE",YEAR(D31)&gt;=UTILITY!$C$34,G31&lt;&gt;"MASCHILE"),
AND(F31="1",YEAR(D31)&lt;=UTILITY!$B$37,YEAR(D31)&gt;=UTILITY!$C$37,G31="MASCHILE"),
AND(F31="2",YEAR(D31)&lt;=UTILITY!$B$38,YEAR(D31)&gt;=UTILITY!$C$38,G31="MASCHILE"),
AND(F31="3",YEAR(D31)&lt;=UTILITY!$B$39,YEAR(D31)&gt;=UTILITY!$C$39,G31="MASCHILE"),
AND(F31="-",D31=""),AND(F31="",D31=""),(G31="OMNIA A"),(G31="OMNIA J"),(G31="OMNIA S")),"","DATA DI NASCITA E CATEGORIA INCONGRUENTI ")</f>
        <v/>
      </c>
      <c r="K31" s="20" t="str">
        <f t="shared" si="1"/>
        <v/>
      </c>
      <c r="L31" s="20" t="str">
        <f t="shared" si="2"/>
        <v/>
      </c>
      <c r="M31" s="20" t="str">
        <f t="shared" si="3"/>
        <v/>
      </c>
      <c r="N31" s="20" t="str">
        <f t="shared" si="4"/>
        <v/>
      </c>
      <c r="O31" s="20"/>
    </row>
    <row r="32" spans="1:15" ht="15.75">
      <c r="A32" s="4">
        <v>15</v>
      </c>
      <c r="B32" s="32"/>
      <c r="C32" s="28"/>
      <c r="D32" s="22"/>
      <c r="E32" s="28"/>
      <c r="F32" s="55" t="s">
        <v>13</v>
      </c>
      <c r="G32" s="28" t="s">
        <v>13</v>
      </c>
      <c r="H32" s="54" t="s">
        <v>13</v>
      </c>
      <c r="I32" s="21" t="str">
        <f t="shared" si="0"/>
        <v/>
      </c>
      <c r="J32" s="20" t="str">
        <f>IF(OR(AND(F32="1",YEAR(D32)&lt;=UTILITY!$B$26,YEAR(D32)&gt;=UTILITY!$C$26,G32&lt;&gt;"MASCHILE"),
AND(F32="2",YEAR(D32)&lt;=UTILITY!$B$27,YEAR(D32)&gt;=UTILITY!$C$27,G32&lt;&gt;"MASCHILE"),
AND(F32="3",YEAR(D32)&lt;=UTILITY!$B$28,YEAR(D32)&gt;=UTILITY!$C$28,G32&lt;&gt;"MASCHILE"),
AND(F32="4",YEAR(D32)&lt;=UTILITY!$B$29,YEAR(D32)&gt;=UTILITY!$C$29,G32&lt;&gt;"MASCHILE"),
AND(F32="5",YEAR(D32)&lt;=UTILITY!$B$30,YEAR(D32)&gt;=UTILITY!$C$30,G32&lt;&gt;"MASCHILE"),
AND(F32="6",YEAR(D32)&lt;=UTILITY!$B$31,YEAR(D32)&gt;=UTILITY!$C$31,G32&lt;&gt;"MASCHILE"),
AND(F32="7",YEAR(D32)&lt;=UTILITY!$B$32,YEAR(D32)&gt;=UTILITY!$C$32,G32&lt;&gt;"MASCHILE"),
AND(F32="8",YEAR(D32)&lt;=UTILITY!$B$33,G32&lt;&gt;"MASCHILE"),
AND(F32="MARGHERITE",YEAR(D32)&gt;=UTILITY!$C$34,G32&lt;&gt;"MASCHILE"),AND(F32="FARFALLE",YEAR(D32)&gt;=UTILITY!$C$34,G32&lt;&gt;"MASCHILE"),
AND(F32="1",YEAR(D32)&lt;=UTILITY!$B$37,YEAR(D32)&gt;=UTILITY!$C$37,G32="MASCHILE"),
AND(F32="2",YEAR(D32)&lt;=UTILITY!$B$38,YEAR(D32)&gt;=UTILITY!$C$38,G32="MASCHILE"),
AND(F32="3",YEAR(D32)&lt;=UTILITY!$B$39,YEAR(D32)&gt;=UTILITY!$C$39,G32="MASCHILE"),
AND(F32="-",D32=""),AND(F32="",D32=""),(G32="OMNIA A"),(G32="OMNIA J"),(G32="OMNIA S")),"","DATA DI NASCITA E CATEGORIA INCONGRUENTI ")</f>
        <v/>
      </c>
      <c r="K32" s="20" t="str">
        <f t="shared" si="1"/>
        <v/>
      </c>
      <c r="L32" s="20" t="str">
        <f t="shared" si="2"/>
        <v/>
      </c>
      <c r="M32" s="20" t="str">
        <f t="shared" si="3"/>
        <v/>
      </c>
      <c r="N32" s="20" t="str">
        <f t="shared" si="4"/>
        <v/>
      </c>
      <c r="O32" s="20"/>
    </row>
    <row r="33" spans="1:15" ht="15.75">
      <c r="A33" s="4">
        <v>16</v>
      </c>
      <c r="B33" s="32"/>
      <c r="C33" s="28"/>
      <c r="D33" s="22"/>
      <c r="E33" s="28"/>
      <c r="F33" s="55" t="s">
        <v>13</v>
      </c>
      <c r="G33" s="28" t="s">
        <v>13</v>
      </c>
      <c r="H33" s="54" t="s">
        <v>13</v>
      </c>
      <c r="I33" s="21" t="str">
        <f t="shared" si="0"/>
        <v/>
      </c>
      <c r="J33" s="20" t="str">
        <f>IF(OR(AND(F33="1",YEAR(D33)&lt;=UTILITY!$B$26,YEAR(D33)&gt;=UTILITY!$C$26,G33&lt;&gt;"MASCHILE"),
AND(F33="2",YEAR(D33)&lt;=UTILITY!$B$27,YEAR(D33)&gt;=UTILITY!$C$27,G33&lt;&gt;"MASCHILE"),
AND(F33="3",YEAR(D33)&lt;=UTILITY!$B$28,YEAR(D33)&gt;=UTILITY!$C$28,G33&lt;&gt;"MASCHILE"),
AND(F33="4",YEAR(D33)&lt;=UTILITY!$B$29,YEAR(D33)&gt;=UTILITY!$C$29,G33&lt;&gt;"MASCHILE"),
AND(F33="5",YEAR(D33)&lt;=UTILITY!$B$30,YEAR(D33)&gt;=UTILITY!$C$30,G33&lt;&gt;"MASCHILE"),
AND(F33="6",YEAR(D33)&lt;=UTILITY!$B$31,YEAR(D33)&gt;=UTILITY!$C$31,G33&lt;&gt;"MASCHILE"),
AND(F33="7",YEAR(D33)&lt;=UTILITY!$B$32,YEAR(D33)&gt;=UTILITY!$C$32,G33&lt;&gt;"MASCHILE"),
AND(F33="8",YEAR(D33)&lt;=UTILITY!$B$33,G33&lt;&gt;"MASCHILE"),
AND(F33="MARGHERITE",YEAR(D33)&gt;=UTILITY!$C$34,G33&lt;&gt;"MASCHILE"),AND(F33="FARFALLE",YEAR(D33)&gt;=UTILITY!$C$34,G33&lt;&gt;"MASCHILE"),
AND(F33="1",YEAR(D33)&lt;=UTILITY!$B$37,YEAR(D33)&gt;=UTILITY!$C$37,G33="MASCHILE"),
AND(F33="2",YEAR(D33)&lt;=UTILITY!$B$38,YEAR(D33)&gt;=UTILITY!$C$38,G33="MASCHILE"),
AND(F33="3",YEAR(D33)&lt;=UTILITY!$B$39,YEAR(D33)&gt;=UTILITY!$C$39,G33="MASCHILE"),
AND(F33="-",D33=""),AND(F33="",D33=""),(G33="OMNIA A"),(G33="OMNIA J"),(G33="OMNIA S")),"","DATA DI NASCITA E CATEGORIA INCONGRUENTI ")</f>
        <v/>
      </c>
      <c r="K33" s="20" t="str">
        <f t="shared" si="1"/>
        <v/>
      </c>
      <c r="L33" s="20" t="str">
        <f t="shared" si="2"/>
        <v/>
      </c>
      <c r="M33" s="20" t="str">
        <f t="shared" si="3"/>
        <v/>
      </c>
      <c r="N33" s="20" t="str">
        <f t="shared" si="4"/>
        <v/>
      </c>
      <c r="O33" s="20"/>
    </row>
    <row r="34" spans="1:15" ht="15.75">
      <c r="A34" s="4">
        <v>17</v>
      </c>
      <c r="B34" s="32"/>
      <c r="C34" s="28"/>
      <c r="D34" s="22"/>
      <c r="E34" s="28"/>
      <c r="F34" s="55" t="s">
        <v>13</v>
      </c>
      <c r="G34" s="28" t="s">
        <v>13</v>
      </c>
      <c r="H34" s="54" t="s">
        <v>13</v>
      </c>
      <c r="I34" s="21" t="str">
        <f t="shared" si="0"/>
        <v/>
      </c>
      <c r="J34" s="20" t="str">
        <f>IF(OR(AND(F34="1",YEAR(D34)&lt;=UTILITY!$B$26,YEAR(D34)&gt;=UTILITY!$C$26,G34&lt;&gt;"MASCHILE"),
AND(F34="2",YEAR(D34)&lt;=UTILITY!$B$27,YEAR(D34)&gt;=UTILITY!$C$27,G34&lt;&gt;"MASCHILE"),
AND(F34="3",YEAR(D34)&lt;=UTILITY!$B$28,YEAR(D34)&gt;=UTILITY!$C$28,G34&lt;&gt;"MASCHILE"),
AND(F34="4",YEAR(D34)&lt;=UTILITY!$B$29,YEAR(D34)&gt;=UTILITY!$C$29,G34&lt;&gt;"MASCHILE"),
AND(F34="5",YEAR(D34)&lt;=UTILITY!$B$30,YEAR(D34)&gt;=UTILITY!$C$30,G34&lt;&gt;"MASCHILE"),
AND(F34="6",YEAR(D34)&lt;=UTILITY!$B$31,YEAR(D34)&gt;=UTILITY!$C$31,G34&lt;&gt;"MASCHILE"),
AND(F34="7",YEAR(D34)&lt;=UTILITY!$B$32,YEAR(D34)&gt;=UTILITY!$C$32,G34&lt;&gt;"MASCHILE"),
AND(F34="8",YEAR(D34)&lt;=UTILITY!$B$33,G34&lt;&gt;"MASCHILE"),
AND(F34="MARGHERITE",YEAR(D34)&gt;=UTILITY!$C$34,G34&lt;&gt;"MASCHILE"),AND(F34="FARFALLE",YEAR(D34)&gt;=UTILITY!$C$34,G34&lt;&gt;"MASCHILE"),
AND(F34="1",YEAR(D34)&lt;=UTILITY!$B$37,YEAR(D34)&gt;=UTILITY!$C$37,G34="MASCHILE"),
AND(F34="2",YEAR(D34)&lt;=UTILITY!$B$38,YEAR(D34)&gt;=UTILITY!$C$38,G34="MASCHILE"),
AND(F34="3",YEAR(D34)&lt;=UTILITY!$B$39,YEAR(D34)&gt;=UTILITY!$C$39,G34="MASCHILE"),
AND(F34="-",D34=""),AND(F34="",D34=""),(G34="OMNIA A"),(G34="OMNIA J"),(G34="OMNIA S")),"","DATA DI NASCITA E CATEGORIA INCONGRUENTI ")</f>
        <v/>
      </c>
      <c r="K34" s="20" t="str">
        <f t="shared" si="1"/>
        <v/>
      </c>
      <c r="L34" s="20" t="str">
        <f t="shared" si="2"/>
        <v/>
      </c>
      <c r="M34" s="20" t="str">
        <f t="shared" si="3"/>
        <v/>
      </c>
      <c r="N34" s="20" t="str">
        <f t="shared" si="4"/>
        <v/>
      </c>
      <c r="O34" s="20"/>
    </row>
    <row r="35" spans="1:15" ht="15.75">
      <c r="A35" s="4">
        <v>18</v>
      </c>
      <c r="B35" s="32"/>
      <c r="C35" s="28"/>
      <c r="D35" s="22"/>
      <c r="E35" s="28"/>
      <c r="F35" s="55" t="s">
        <v>13</v>
      </c>
      <c r="G35" s="28" t="s">
        <v>13</v>
      </c>
      <c r="H35" s="54" t="s">
        <v>13</v>
      </c>
      <c r="I35" s="21" t="str">
        <f t="shared" si="0"/>
        <v/>
      </c>
      <c r="J35" s="20" t="str">
        <f>IF(OR(AND(F35="1",YEAR(D35)&lt;=UTILITY!$B$26,YEAR(D35)&gt;=UTILITY!$C$26,G35&lt;&gt;"MASCHILE"),
AND(F35="2",YEAR(D35)&lt;=UTILITY!$B$27,YEAR(D35)&gt;=UTILITY!$C$27,G35&lt;&gt;"MASCHILE"),
AND(F35="3",YEAR(D35)&lt;=UTILITY!$B$28,YEAR(D35)&gt;=UTILITY!$C$28,G35&lt;&gt;"MASCHILE"),
AND(F35="4",YEAR(D35)&lt;=UTILITY!$B$29,YEAR(D35)&gt;=UTILITY!$C$29,G35&lt;&gt;"MASCHILE"),
AND(F35="5",YEAR(D35)&lt;=UTILITY!$B$30,YEAR(D35)&gt;=UTILITY!$C$30,G35&lt;&gt;"MASCHILE"),
AND(F35="6",YEAR(D35)&lt;=UTILITY!$B$31,YEAR(D35)&gt;=UTILITY!$C$31,G35&lt;&gt;"MASCHILE"),
AND(F35="7",YEAR(D35)&lt;=UTILITY!$B$32,YEAR(D35)&gt;=UTILITY!$C$32,G35&lt;&gt;"MASCHILE"),
AND(F35="8",YEAR(D35)&lt;=UTILITY!$B$33,G35&lt;&gt;"MASCHILE"),
AND(F35="MARGHERITE",YEAR(D35)&gt;=UTILITY!$C$34,G35&lt;&gt;"MASCHILE"),AND(F35="FARFALLE",YEAR(D35)&gt;=UTILITY!$C$34,G35&lt;&gt;"MASCHILE"),
AND(F35="1",YEAR(D35)&lt;=UTILITY!$B$37,YEAR(D35)&gt;=UTILITY!$C$37,G35="MASCHILE"),
AND(F35="2",YEAR(D35)&lt;=UTILITY!$B$38,YEAR(D35)&gt;=UTILITY!$C$38,G35="MASCHILE"),
AND(F35="3",YEAR(D35)&lt;=UTILITY!$B$39,YEAR(D35)&gt;=UTILITY!$C$39,G35="MASCHILE"),
AND(F35="-",D35=""),AND(F35="",D35=""),(G35="OMNIA A"),(G35="OMNIA J"),(G35="OMNIA S")),"","DATA DI NASCITA E CATEGORIA INCONGRUENTI ")</f>
        <v/>
      </c>
      <c r="K35" s="20" t="str">
        <f t="shared" si="1"/>
        <v/>
      </c>
      <c r="L35" s="20" t="str">
        <f t="shared" si="2"/>
        <v/>
      </c>
      <c r="M35" s="20" t="str">
        <f t="shared" si="3"/>
        <v/>
      </c>
      <c r="N35" s="20" t="str">
        <f t="shared" si="4"/>
        <v/>
      </c>
      <c r="O35" s="20"/>
    </row>
    <row r="36" spans="1:15" ht="15.75">
      <c r="A36" s="4">
        <v>19</v>
      </c>
      <c r="B36" s="32"/>
      <c r="C36" s="28"/>
      <c r="D36" s="22"/>
      <c r="E36" s="28"/>
      <c r="F36" s="55" t="s">
        <v>13</v>
      </c>
      <c r="G36" s="28" t="s">
        <v>13</v>
      </c>
      <c r="H36" s="54" t="s">
        <v>13</v>
      </c>
      <c r="I36" s="21" t="str">
        <f t="shared" si="0"/>
        <v/>
      </c>
      <c r="J36" s="20" t="str">
        <f>IF(OR(AND(F36="1",YEAR(D36)&lt;=UTILITY!$B$26,YEAR(D36)&gt;=UTILITY!$C$26,G36&lt;&gt;"MASCHILE"),
AND(F36="2",YEAR(D36)&lt;=UTILITY!$B$27,YEAR(D36)&gt;=UTILITY!$C$27,G36&lt;&gt;"MASCHILE"),
AND(F36="3",YEAR(D36)&lt;=UTILITY!$B$28,YEAR(D36)&gt;=UTILITY!$C$28,G36&lt;&gt;"MASCHILE"),
AND(F36="4",YEAR(D36)&lt;=UTILITY!$B$29,YEAR(D36)&gt;=UTILITY!$C$29,G36&lt;&gt;"MASCHILE"),
AND(F36="5",YEAR(D36)&lt;=UTILITY!$B$30,YEAR(D36)&gt;=UTILITY!$C$30,G36&lt;&gt;"MASCHILE"),
AND(F36="6",YEAR(D36)&lt;=UTILITY!$B$31,YEAR(D36)&gt;=UTILITY!$C$31,G36&lt;&gt;"MASCHILE"),
AND(F36="7",YEAR(D36)&lt;=UTILITY!$B$32,YEAR(D36)&gt;=UTILITY!$C$32,G36&lt;&gt;"MASCHILE"),
AND(F36="8",YEAR(D36)&lt;=UTILITY!$B$33,G36&lt;&gt;"MASCHILE"),
AND(F36="MARGHERITE",YEAR(D36)&gt;=UTILITY!$C$34,G36&lt;&gt;"MASCHILE"),AND(F36="FARFALLE",YEAR(D36)&gt;=UTILITY!$C$34,G36&lt;&gt;"MASCHILE"),
AND(F36="1",YEAR(D36)&lt;=UTILITY!$B$37,YEAR(D36)&gt;=UTILITY!$C$37,G36="MASCHILE"),
AND(F36="2",YEAR(D36)&lt;=UTILITY!$B$38,YEAR(D36)&gt;=UTILITY!$C$38,G36="MASCHILE"),
AND(F36="3",YEAR(D36)&lt;=UTILITY!$B$39,YEAR(D36)&gt;=UTILITY!$C$39,G36="MASCHILE"),
AND(F36="-",D36=""),AND(F36="",D36=""),(G36="OMNIA A"),(G36="OMNIA J"),(G36="OMNIA S")),"","DATA DI NASCITA E CATEGORIA INCONGRUENTI ")</f>
        <v/>
      </c>
      <c r="K36" s="20" t="str">
        <f t="shared" si="1"/>
        <v/>
      </c>
      <c r="L36" s="20" t="str">
        <f t="shared" si="2"/>
        <v/>
      </c>
      <c r="M36" s="20" t="str">
        <f t="shared" si="3"/>
        <v/>
      </c>
      <c r="N36" s="20" t="str">
        <f t="shared" si="4"/>
        <v/>
      </c>
      <c r="O36" s="20"/>
    </row>
    <row r="37" spans="1:15" ht="15.75">
      <c r="A37" s="4">
        <v>20</v>
      </c>
      <c r="B37" s="32"/>
      <c r="C37" s="28"/>
      <c r="D37" s="22"/>
      <c r="E37" s="28"/>
      <c r="F37" s="55" t="s">
        <v>13</v>
      </c>
      <c r="G37" s="28" t="s">
        <v>13</v>
      </c>
      <c r="H37" s="54" t="s">
        <v>13</v>
      </c>
      <c r="I37" s="21" t="str">
        <f t="shared" si="0"/>
        <v/>
      </c>
      <c r="J37" s="20" t="str">
        <f>IF(OR(AND(F37="1",YEAR(D37)&lt;=UTILITY!$B$26,YEAR(D37)&gt;=UTILITY!$C$26,G37&lt;&gt;"MASCHILE"),
AND(F37="2",YEAR(D37)&lt;=UTILITY!$B$27,YEAR(D37)&gt;=UTILITY!$C$27,G37&lt;&gt;"MASCHILE"),
AND(F37="3",YEAR(D37)&lt;=UTILITY!$B$28,YEAR(D37)&gt;=UTILITY!$C$28,G37&lt;&gt;"MASCHILE"),
AND(F37="4",YEAR(D37)&lt;=UTILITY!$B$29,YEAR(D37)&gt;=UTILITY!$C$29,G37&lt;&gt;"MASCHILE"),
AND(F37="5",YEAR(D37)&lt;=UTILITY!$B$30,YEAR(D37)&gt;=UTILITY!$C$30,G37&lt;&gt;"MASCHILE"),
AND(F37="6",YEAR(D37)&lt;=UTILITY!$B$31,YEAR(D37)&gt;=UTILITY!$C$31,G37&lt;&gt;"MASCHILE"),
AND(F37="7",YEAR(D37)&lt;=UTILITY!$B$32,YEAR(D37)&gt;=UTILITY!$C$32,G37&lt;&gt;"MASCHILE"),
AND(F37="8",YEAR(D37)&lt;=UTILITY!$B$33,G37&lt;&gt;"MASCHILE"),
AND(F37="MARGHERITE",YEAR(D37)&gt;=UTILITY!$C$34,G37&lt;&gt;"MASCHILE"),AND(F37="FARFALLE",YEAR(D37)&gt;=UTILITY!$C$34,G37&lt;&gt;"MASCHILE"),
AND(F37="1",YEAR(D37)&lt;=UTILITY!$B$37,YEAR(D37)&gt;=UTILITY!$C$37,G37="MASCHILE"),
AND(F37="2",YEAR(D37)&lt;=UTILITY!$B$38,YEAR(D37)&gt;=UTILITY!$C$38,G37="MASCHILE"),
AND(F37="3",YEAR(D37)&lt;=UTILITY!$B$39,YEAR(D37)&gt;=UTILITY!$C$39,G37="MASCHILE"),
AND(F37="-",D37=""),AND(F37="",D37=""),(G37="OMNIA A"),(G37="OMNIA J"),(G37="OMNIA S")),"","DATA DI NASCITA E CATEGORIA INCONGRUENTI ")</f>
        <v/>
      </c>
      <c r="K37" s="20" t="str">
        <f t="shared" si="1"/>
        <v/>
      </c>
      <c r="L37" s="20" t="str">
        <f t="shared" si="2"/>
        <v/>
      </c>
      <c r="M37" s="20" t="str">
        <f t="shared" si="3"/>
        <v/>
      </c>
      <c r="N37" s="20" t="str">
        <f t="shared" si="4"/>
        <v/>
      </c>
      <c r="O37" s="20"/>
    </row>
    <row r="38" spans="1:15" ht="15.75">
      <c r="A38" s="4">
        <v>21</v>
      </c>
      <c r="B38" s="32"/>
      <c r="C38" s="28"/>
      <c r="D38" s="22"/>
      <c r="E38" s="28"/>
      <c r="F38" s="55" t="s">
        <v>13</v>
      </c>
      <c r="G38" s="28" t="s">
        <v>13</v>
      </c>
      <c r="H38" s="54" t="s">
        <v>13</v>
      </c>
      <c r="I38" s="21" t="str">
        <f t="shared" si="0"/>
        <v/>
      </c>
      <c r="J38" s="20" t="str">
        <f>IF(OR(AND(F38="1",YEAR(D38)&lt;=UTILITY!$B$26,YEAR(D38)&gt;=UTILITY!$C$26,G38&lt;&gt;"MASCHILE"),
AND(F38="2",YEAR(D38)&lt;=UTILITY!$B$27,YEAR(D38)&gt;=UTILITY!$C$27,G38&lt;&gt;"MASCHILE"),
AND(F38="3",YEAR(D38)&lt;=UTILITY!$B$28,YEAR(D38)&gt;=UTILITY!$C$28,G38&lt;&gt;"MASCHILE"),
AND(F38="4",YEAR(D38)&lt;=UTILITY!$B$29,YEAR(D38)&gt;=UTILITY!$C$29,G38&lt;&gt;"MASCHILE"),
AND(F38="5",YEAR(D38)&lt;=UTILITY!$B$30,YEAR(D38)&gt;=UTILITY!$C$30,G38&lt;&gt;"MASCHILE"),
AND(F38="6",YEAR(D38)&lt;=UTILITY!$B$31,YEAR(D38)&gt;=UTILITY!$C$31,G38&lt;&gt;"MASCHILE"),
AND(F38="7",YEAR(D38)&lt;=UTILITY!$B$32,YEAR(D38)&gt;=UTILITY!$C$32,G38&lt;&gt;"MASCHILE"),
AND(F38="8",YEAR(D38)&lt;=UTILITY!$B$33,G38&lt;&gt;"MASCHILE"),
AND(F38="MARGHERITE",YEAR(D38)&gt;=UTILITY!$C$34,G38&lt;&gt;"MASCHILE"),AND(F38="FARFALLE",YEAR(D38)&gt;=UTILITY!$C$34,G38&lt;&gt;"MASCHILE"),
AND(F38="1",YEAR(D38)&lt;=UTILITY!$B$37,YEAR(D38)&gt;=UTILITY!$C$37,G38="MASCHILE"),
AND(F38="2",YEAR(D38)&lt;=UTILITY!$B$38,YEAR(D38)&gt;=UTILITY!$C$38,G38="MASCHILE"),
AND(F38="3",YEAR(D38)&lt;=UTILITY!$B$39,YEAR(D38)&gt;=UTILITY!$C$39,G38="MASCHILE"),
AND(F38="-",D38=""),AND(F38="",D38=""),(G38="OMNIA A"),(G38="OMNIA J"),(G38="OMNIA S")),"","DATA DI NASCITA E CATEGORIA INCONGRUENTI ")</f>
        <v/>
      </c>
      <c r="K38" s="20" t="str">
        <f t="shared" si="1"/>
        <v/>
      </c>
      <c r="L38" s="20" t="str">
        <f t="shared" si="2"/>
        <v/>
      </c>
      <c r="M38" s="20" t="str">
        <f t="shared" si="3"/>
        <v/>
      </c>
      <c r="N38" s="20" t="str">
        <f t="shared" si="4"/>
        <v/>
      </c>
      <c r="O38" s="20"/>
    </row>
    <row r="39" spans="1:15" ht="15.75">
      <c r="A39" s="4">
        <v>22</v>
      </c>
      <c r="B39" s="32"/>
      <c r="C39" s="28"/>
      <c r="D39" s="22"/>
      <c r="E39" s="28"/>
      <c r="F39" s="55" t="s">
        <v>13</v>
      </c>
      <c r="G39" s="28" t="s">
        <v>13</v>
      </c>
      <c r="H39" s="54" t="s">
        <v>13</v>
      </c>
      <c r="I39" s="21" t="str">
        <f t="shared" si="0"/>
        <v/>
      </c>
      <c r="J39" s="20" t="str">
        <f>IF(OR(AND(F39="1",YEAR(D39)&lt;=UTILITY!$B$26,YEAR(D39)&gt;=UTILITY!$C$26,G39&lt;&gt;"MASCHILE"),
AND(F39="2",YEAR(D39)&lt;=UTILITY!$B$27,YEAR(D39)&gt;=UTILITY!$C$27,G39&lt;&gt;"MASCHILE"),
AND(F39="3",YEAR(D39)&lt;=UTILITY!$B$28,YEAR(D39)&gt;=UTILITY!$C$28,G39&lt;&gt;"MASCHILE"),
AND(F39="4",YEAR(D39)&lt;=UTILITY!$B$29,YEAR(D39)&gt;=UTILITY!$C$29,G39&lt;&gt;"MASCHILE"),
AND(F39="5",YEAR(D39)&lt;=UTILITY!$B$30,YEAR(D39)&gt;=UTILITY!$C$30,G39&lt;&gt;"MASCHILE"),
AND(F39="6",YEAR(D39)&lt;=UTILITY!$B$31,YEAR(D39)&gt;=UTILITY!$C$31,G39&lt;&gt;"MASCHILE"),
AND(F39="7",YEAR(D39)&lt;=UTILITY!$B$32,YEAR(D39)&gt;=UTILITY!$C$32,G39&lt;&gt;"MASCHILE"),
AND(F39="8",YEAR(D39)&lt;=UTILITY!$B$33,G39&lt;&gt;"MASCHILE"),
AND(F39="MARGHERITE",YEAR(D39)&gt;=UTILITY!$C$34,G39&lt;&gt;"MASCHILE"),AND(F39="FARFALLE",YEAR(D39)&gt;=UTILITY!$C$34,G39&lt;&gt;"MASCHILE"),
AND(F39="1",YEAR(D39)&lt;=UTILITY!$B$37,YEAR(D39)&gt;=UTILITY!$C$37,G39="MASCHILE"),
AND(F39="2",YEAR(D39)&lt;=UTILITY!$B$38,YEAR(D39)&gt;=UTILITY!$C$38,G39="MASCHILE"),
AND(F39="3",YEAR(D39)&lt;=UTILITY!$B$39,YEAR(D39)&gt;=UTILITY!$C$39,G39="MASCHILE"),
AND(F39="-",D39=""),AND(F39="",D39=""),(G39="OMNIA A"),(G39="OMNIA J"),(G39="OMNIA S")),"","DATA DI NASCITA E CATEGORIA INCONGRUENTI ")</f>
        <v/>
      </c>
      <c r="K39" s="20" t="str">
        <f t="shared" si="1"/>
        <v/>
      </c>
      <c r="L39" s="20" t="str">
        <f t="shared" si="2"/>
        <v/>
      </c>
      <c r="M39" s="20" t="str">
        <f t="shared" si="3"/>
        <v/>
      </c>
      <c r="N39" s="20" t="str">
        <f t="shared" si="4"/>
        <v/>
      </c>
      <c r="O39" s="20"/>
    </row>
    <row r="40" spans="1:15" ht="15.75">
      <c r="A40" s="4">
        <v>23</v>
      </c>
      <c r="B40" s="32"/>
      <c r="C40" s="28"/>
      <c r="D40" s="22"/>
      <c r="E40" s="28"/>
      <c r="F40" s="55" t="s">
        <v>13</v>
      </c>
      <c r="G40" s="28" t="s">
        <v>13</v>
      </c>
      <c r="H40" s="54" t="s">
        <v>13</v>
      </c>
      <c r="I40" s="21" t="str">
        <f t="shared" si="0"/>
        <v/>
      </c>
      <c r="J40" s="20" t="str">
        <f>IF(OR(AND(F40="1",YEAR(D40)&lt;=UTILITY!$B$26,YEAR(D40)&gt;=UTILITY!$C$26,G40&lt;&gt;"MASCHILE"),
AND(F40="2",YEAR(D40)&lt;=UTILITY!$B$27,YEAR(D40)&gt;=UTILITY!$C$27,G40&lt;&gt;"MASCHILE"),
AND(F40="3",YEAR(D40)&lt;=UTILITY!$B$28,YEAR(D40)&gt;=UTILITY!$C$28,G40&lt;&gt;"MASCHILE"),
AND(F40="4",YEAR(D40)&lt;=UTILITY!$B$29,YEAR(D40)&gt;=UTILITY!$C$29,G40&lt;&gt;"MASCHILE"),
AND(F40="5",YEAR(D40)&lt;=UTILITY!$B$30,YEAR(D40)&gt;=UTILITY!$C$30,G40&lt;&gt;"MASCHILE"),
AND(F40="6",YEAR(D40)&lt;=UTILITY!$B$31,YEAR(D40)&gt;=UTILITY!$C$31,G40&lt;&gt;"MASCHILE"),
AND(F40="7",YEAR(D40)&lt;=UTILITY!$B$32,YEAR(D40)&gt;=UTILITY!$C$32,G40&lt;&gt;"MASCHILE"),
AND(F40="8",YEAR(D40)&lt;=UTILITY!$B$33,G40&lt;&gt;"MASCHILE"),
AND(F40="MARGHERITE",YEAR(D40)&gt;=UTILITY!$C$34,G40&lt;&gt;"MASCHILE"),AND(F40="FARFALLE",YEAR(D40)&gt;=UTILITY!$C$34,G40&lt;&gt;"MASCHILE"),
AND(F40="1",YEAR(D40)&lt;=UTILITY!$B$37,YEAR(D40)&gt;=UTILITY!$C$37,G40="MASCHILE"),
AND(F40="2",YEAR(D40)&lt;=UTILITY!$B$38,YEAR(D40)&gt;=UTILITY!$C$38,G40="MASCHILE"),
AND(F40="3",YEAR(D40)&lt;=UTILITY!$B$39,YEAR(D40)&gt;=UTILITY!$C$39,G40="MASCHILE"),
AND(F40="-",D40=""),AND(F40="",D40=""),(G40="OMNIA A"),(G40="OMNIA J"),(G40="OMNIA S")),"","DATA DI NASCITA E CATEGORIA INCONGRUENTI ")</f>
        <v/>
      </c>
      <c r="K40" s="20" t="str">
        <f>IF(OR(AND(G40="ESORDIENTI",H40="-"),AND(G40="INTERMEDIO",H40="-"),AND(G40="AVANZATO",H40="-")),"- SELEZIONARE L'ATTREZZO NON ESEGUITO PER ESORDIENTI, INTERMEDIO, AVANZATO","")</f>
        <v/>
      </c>
      <c r="L40" s="20" t="str">
        <f t="shared" si="2"/>
        <v/>
      </c>
      <c r="M40" s="20" t="str">
        <f t="shared" si="3"/>
        <v/>
      </c>
      <c r="N40" s="20" t="str">
        <f t="shared" si="4"/>
        <v/>
      </c>
      <c r="O40" s="20"/>
    </row>
    <row r="41" spans="1:15" ht="15.75">
      <c r="A41" s="4">
        <v>24</v>
      </c>
      <c r="B41" s="32"/>
      <c r="C41" s="28"/>
      <c r="D41" s="22"/>
      <c r="E41" s="28"/>
      <c r="F41" s="55" t="s">
        <v>13</v>
      </c>
      <c r="G41" s="28" t="s">
        <v>13</v>
      </c>
      <c r="H41" s="54" t="s">
        <v>13</v>
      </c>
      <c r="I41" s="21" t="str">
        <f t="shared" si="0"/>
        <v/>
      </c>
      <c r="J41" s="20" t="str">
        <f>IF(OR(AND(F41="1",YEAR(D41)&lt;=UTILITY!$B$26,YEAR(D41)&gt;=UTILITY!$C$26,G41&lt;&gt;"MASCHILE"),
AND(F41="2",YEAR(D41)&lt;=UTILITY!$B$27,YEAR(D41)&gt;=UTILITY!$C$27,G41&lt;&gt;"MASCHILE"),
AND(F41="3",YEAR(D41)&lt;=UTILITY!$B$28,YEAR(D41)&gt;=UTILITY!$C$28,G41&lt;&gt;"MASCHILE"),
AND(F41="4",YEAR(D41)&lt;=UTILITY!$B$29,YEAR(D41)&gt;=UTILITY!$C$29,G41&lt;&gt;"MASCHILE"),
AND(F41="5",YEAR(D41)&lt;=UTILITY!$B$30,YEAR(D41)&gt;=UTILITY!$C$30,G41&lt;&gt;"MASCHILE"),
AND(F41="6",YEAR(D41)&lt;=UTILITY!$B$31,YEAR(D41)&gt;=UTILITY!$C$31,G41&lt;&gt;"MASCHILE"),
AND(F41="7",YEAR(D41)&lt;=UTILITY!$B$32,YEAR(D41)&gt;=UTILITY!$C$32,G41&lt;&gt;"MASCHILE"),
AND(F41="8",YEAR(D41)&lt;=UTILITY!$B$33,G41&lt;&gt;"MASCHILE"),
AND(F41="MARGHERITE",YEAR(D41)&gt;=UTILITY!$C$34,G41&lt;&gt;"MASCHILE"),AND(F41="FARFALLE",YEAR(D41)&gt;=UTILITY!$C$34,G41&lt;&gt;"MASCHILE"),
AND(F41="1",YEAR(D41)&lt;=UTILITY!$B$37,YEAR(D41)&gt;=UTILITY!$C$37,G41="MASCHILE"),
AND(F41="2",YEAR(D41)&lt;=UTILITY!$B$38,YEAR(D41)&gt;=UTILITY!$C$38,G41="MASCHILE"),
AND(F41="3",YEAR(D41)&lt;=UTILITY!$B$39,YEAR(D41)&gt;=UTILITY!$C$39,G41="MASCHILE"),
AND(F41="-",D41=""),AND(F41="",D41=""),(G41="OMNIA A"),(G41="OMNIA J"),(G41="OMNIA S")),"","DATA DI NASCITA E CATEGORIA INCONGRUENTI ")</f>
        <v/>
      </c>
      <c r="K41" s="20" t="str">
        <f t="shared" si="1"/>
        <v/>
      </c>
      <c r="L41" s="20" t="str">
        <f t="shared" si="2"/>
        <v/>
      </c>
      <c r="M41" s="20" t="str">
        <f t="shared" si="3"/>
        <v/>
      </c>
      <c r="N41" s="20" t="str">
        <f t="shared" si="4"/>
        <v/>
      </c>
      <c r="O41" s="20"/>
    </row>
    <row r="42" spans="1:15" ht="15.75">
      <c r="A42" s="4">
        <v>25</v>
      </c>
      <c r="B42" s="32"/>
      <c r="C42" s="28"/>
      <c r="D42" s="22"/>
      <c r="E42" s="28"/>
      <c r="F42" s="55" t="s">
        <v>13</v>
      </c>
      <c r="G42" s="28" t="s">
        <v>13</v>
      </c>
      <c r="H42" s="54" t="s">
        <v>13</v>
      </c>
      <c r="I42" s="21" t="str">
        <f t="shared" si="0"/>
        <v/>
      </c>
      <c r="J42" s="20" t="str">
        <f>IF(OR(AND(F42="1",YEAR(D42)&lt;=UTILITY!$B$26,YEAR(D42)&gt;=UTILITY!$C$26,G42&lt;&gt;"MASCHILE"),
AND(F42="2",YEAR(D42)&lt;=UTILITY!$B$27,YEAR(D42)&gt;=UTILITY!$C$27,G42&lt;&gt;"MASCHILE"),
AND(F42="3",YEAR(D42)&lt;=UTILITY!$B$28,YEAR(D42)&gt;=UTILITY!$C$28,G42&lt;&gt;"MASCHILE"),
AND(F42="4",YEAR(D42)&lt;=UTILITY!$B$29,YEAR(D42)&gt;=UTILITY!$C$29,G42&lt;&gt;"MASCHILE"),
AND(F42="5",YEAR(D42)&lt;=UTILITY!$B$30,YEAR(D42)&gt;=UTILITY!$C$30,G42&lt;&gt;"MASCHILE"),
AND(F42="6",YEAR(D42)&lt;=UTILITY!$B$31,YEAR(D42)&gt;=UTILITY!$C$31,G42&lt;&gt;"MASCHILE"),
AND(F42="7",YEAR(D42)&lt;=UTILITY!$B$32,YEAR(D42)&gt;=UTILITY!$C$32,G42&lt;&gt;"MASCHILE"),
AND(F42="8",YEAR(D42)&lt;=UTILITY!$B$33,G42&lt;&gt;"MASCHILE"),
AND(F42="MARGHERITE",YEAR(D42)&gt;=UTILITY!$C$34,G42&lt;&gt;"MASCHILE"),AND(F42="FARFALLE",YEAR(D42)&gt;=UTILITY!$C$34,G42&lt;&gt;"MASCHILE"),
AND(F42="1",YEAR(D42)&lt;=UTILITY!$B$37,YEAR(D42)&gt;=UTILITY!$C$37,G42="MASCHILE"),
AND(F42="2",YEAR(D42)&lt;=UTILITY!$B$38,YEAR(D42)&gt;=UTILITY!$C$38,G42="MASCHILE"),
AND(F42="3",YEAR(D42)&lt;=UTILITY!$B$39,YEAR(D42)&gt;=UTILITY!$C$39,G42="MASCHILE"),
AND(F42="-",D42=""),AND(F42="",D42=""),(G42="OMNIA A"),(G42="OMNIA J"),(G42="OMNIA S")),"","DATA DI NASCITA E CATEGORIA INCONGRUENTI ")</f>
        <v/>
      </c>
      <c r="K42" s="20" t="str">
        <f t="shared" si="1"/>
        <v/>
      </c>
      <c r="L42" s="20" t="str">
        <f t="shared" si="2"/>
        <v/>
      </c>
      <c r="M42" s="20" t="str">
        <f t="shared" si="3"/>
        <v/>
      </c>
      <c r="N42" s="20" t="str">
        <f t="shared" si="4"/>
        <v/>
      </c>
      <c r="O42" s="20"/>
    </row>
    <row r="43" spans="1:15" ht="15.75">
      <c r="A43" s="4">
        <v>26</v>
      </c>
      <c r="B43" s="32"/>
      <c r="C43" s="28"/>
      <c r="D43" s="22"/>
      <c r="E43" s="28"/>
      <c r="F43" s="55" t="s">
        <v>13</v>
      </c>
      <c r="G43" s="28" t="s">
        <v>13</v>
      </c>
      <c r="H43" s="54" t="s">
        <v>13</v>
      </c>
      <c r="I43" s="21" t="str">
        <f t="shared" si="0"/>
        <v/>
      </c>
      <c r="J43" s="20" t="str">
        <f>IF(OR(AND(F43="1",YEAR(D43)&lt;=UTILITY!$B$26,YEAR(D43)&gt;=UTILITY!$C$26,G43&lt;&gt;"MASCHILE"),
AND(F43="2",YEAR(D43)&lt;=UTILITY!$B$27,YEAR(D43)&gt;=UTILITY!$C$27,G43&lt;&gt;"MASCHILE"),
AND(F43="3",YEAR(D43)&lt;=UTILITY!$B$28,YEAR(D43)&gt;=UTILITY!$C$28,G43&lt;&gt;"MASCHILE"),
AND(F43="4",YEAR(D43)&lt;=UTILITY!$B$29,YEAR(D43)&gt;=UTILITY!$C$29,G43&lt;&gt;"MASCHILE"),
AND(F43="5",YEAR(D43)&lt;=UTILITY!$B$30,YEAR(D43)&gt;=UTILITY!$C$30,G43&lt;&gt;"MASCHILE"),
AND(F43="6",YEAR(D43)&lt;=UTILITY!$B$31,YEAR(D43)&gt;=UTILITY!$C$31,G43&lt;&gt;"MASCHILE"),
AND(F43="7",YEAR(D43)&lt;=UTILITY!$B$32,YEAR(D43)&gt;=UTILITY!$C$32,G43&lt;&gt;"MASCHILE"),
AND(F43="8",YEAR(D43)&lt;=UTILITY!$B$33,G43&lt;&gt;"MASCHILE"),
AND(F43="MARGHERITE",YEAR(D43)&gt;=UTILITY!$C$34,G43&lt;&gt;"MASCHILE"),AND(F43="FARFALLE",YEAR(D43)&gt;=UTILITY!$C$34,G43&lt;&gt;"MASCHILE"),
AND(F43="1",YEAR(D43)&lt;=UTILITY!$B$37,YEAR(D43)&gt;=UTILITY!$C$37,G43="MASCHILE"),
AND(F43="2",YEAR(D43)&lt;=UTILITY!$B$38,YEAR(D43)&gt;=UTILITY!$C$38,G43="MASCHILE"),
AND(F43="3",YEAR(D43)&lt;=UTILITY!$B$39,YEAR(D43)&gt;=UTILITY!$C$39,G43="MASCHILE"),
AND(F43="-",D43=""),AND(F43="",D43=""),(G43="OMNIA A"),(G43="OMNIA J"),(G43="OMNIA S")),"","DATA DI NASCITA E CATEGORIA INCONGRUENTI ")</f>
        <v/>
      </c>
      <c r="K43" s="20" t="str">
        <f t="shared" si="1"/>
        <v/>
      </c>
      <c r="L43" s="20" t="str">
        <f t="shared" si="2"/>
        <v/>
      </c>
      <c r="M43" s="20" t="str">
        <f t="shared" si="3"/>
        <v/>
      </c>
      <c r="N43" s="20" t="str">
        <f t="shared" si="4"/>
        <v/>
      </c>
      <c r="O43" s="20"/>
    </row>
    <row r="44" spans="1:15" ht="15.75">
      <c r="A44" s="4">
        <v>27</v>
      </c>
      <c r="B44" s="32"/>
      <c r="C44" s="28"/>
      <c r="D44" s="22"/>
      <c r="E44" s="28"/>
      <c r="F44" s="55" t="s">
        <v>13</v>
      </c>
      <c r="G44" s="28" t="s">
        <v>13</v>
      </c>
      <c r="H44" s="54" t="s">
        <v>13</v>
      </c>
      <c r="I44" s="21" t="str">
        <f t="shared" si="0"/>
        <v/>
      </c>
      <c r="J44" s="20" t="str">
        <f>IF(OR(AND(F44="1",YEAR(D44)&lt;=UTILITY!$B$26,YEAR(D44)&gt;=UTILITY!$C$26,G44&lt;&gt;"MASCHILE"),
AND(F44="2",YEAR(D44)&lt;=UTILITY!$B$27,YEAR(D44)&gt;=UTILITY!$C$27,G44&lt;&gt;"MASCHILE"),
AND(F44="3",YEAR(D44)&lt;=UTILITY!$B$28,YEAR(D44)&gt;=UTILITY!$C$28,G44&lt;&gt;"MASCHILE"),
AND(F44="4",YEAR(D44)&lt;=UTILITY!$B$29,YEAR(D44)&gt;=UTILITY!$C$29,G44&lt;&gt;"MASCHILE"),
AND(F44="5",YEAR(D44)&lt;=UTILITY!$B$30,YEAR(D44)&gt;=UTILITY!$C$30,G44&lt;&gt;"MASCHILE"),
AND(F44="6",YEAR(D44)&lt;=UTILITY!$B$31,YEAR(D44)&gt;=UTILITY!$C$31,G44&lt;&gt;"MASCHILE"),
AND(F44="7",YEAR(D44)&lt;=UTILITY!$B$32,YEAR(D44)&gt;=UTILITY!$C$32,G44&lt;&gt;"MASCHILE"),
AND(F44="8",YEAR(D44)&lt;=UTILITY!$B$33,G44&lt;&gt;"MASCHILE"),
AND(F44="MARGHERITE",YEAR(D44)&gt;=UTILITY!$C$34,G44&lt;&gt;"MASCHILE"),AND(F44="FARFALLE",YEAR(D44)&gt;=UTILITY!$C$34,G44&lt;&gt;"MASCHILE"),
AND(F44="1",YEAR(D44)&lt;=UTILITY!$B$37,YEAR(D44)&gt;=UTILITY!$C$37,G44="MASCHILE"),
AND(F44="2",YEAR(D44)&lt;=UTILITY!$B$38,YEAR(D44)&gt;=UTILITY!$C$38,G44="MASCHILE"),
AND(F44="3",YEAR(D44)&lt;=UTILITY!$B$39,YEAR(D44)&gt;=UTILITY!$C$39,G44="MASCHILE"),
AND(F44="-",D44=""),AND(F44="",D44=""),(G44="OMNIA A"),(G44="OMNIA J"),(G44="OMNIA S")),"","DATA DI NASCITA E CATEGORIA INCONGRUENTI ")</f>
        <v/>
      </c>
      <c r="K44" s="20" t="str">
        <f t="shared" si="1"/>
        <v/>
      </c>
      <c r="L44" s="20" t="str">
        <f t="shared" si="2"/>
        <v/>
      </c>
      <c r="M44" s="20" t="str">
        <f t="shared" si="3"/>
        <v/>
      </c>
      <c r="N44" s="20" t="str">
        <f t="shared" si="4"/>
        <v/>
      </c>
      <c r="O44" s="20"/>
    </row>
    <row r="45" spans="1:15" ht="15.75">
      <c r="A45" s="4">
        <v>28</v>
      </c>
      <c r="B45" s="32"/>
      <c r="C45" s="28"/>
      <c r="D45" s="22"/>
      <c r="E45" s="28"/>
      <c r="F45" s="55" t="s">
        <v>13</v>
      </c>
      <c r="G45" s="28" t="s">
        <v>13</v>
      </c>
      <c r="H45" s="54" t="s">
        <v>13</v>
      </c>
      <c r="I45" s="21" t="str">
        <f t="shared" si="0"/>
        <v/>
      </c>
      <c r="J45" s="20" t="str">
        <f>IF(OR(AND(F45="1",YEAR(D45)&lt;=UTILITY!$B$26,YEAR(D45)&gt;=UTILITY!$C$26,G45&lt;&gt;"MASCHILE"),
AND(F45="2",YEAR(D45)&lt;=UTILITY!$B$27,YEAR(D45)&gt;=UTILITY!$C$27,G45&lt;&gt;"MASCHILE"),
AND(F45="3",YEAR(D45)&lt;=UTILITY!$B$28,YEAR(D45)&gt;=UTILITY!$C$28,G45&lt;&gt;"MASCHILE"),
AND(F45="4",YEAR(D45)&lt;=UTILITY!$B$29,YEAR(D45)&gt;=UTILITY!$C$29,G45&lt;&gt;"MASCHILE"),
AND(F45="5",YEAR(D45)&lt;=UTILITY!$B$30,YEAR(D45)&gt;=UTILITY!$C$30,G45&lt;&gt;"MASCHILE"),
AND(F45="6",YEAR(D45)&lt;=UTILITY!$B$31,YEAR(D45)&gt;=UTILITY!$C$31,G45&lt;&gt;"MASCHILE"),
AND(F45="7",YEAR(D45)&lt;=UTILITY!$B$32,YEAR(D45)&gt;=UTILITY!$C$32,G45&lt;&gt;"MASCHILE"),
AND(F45="8",YEAR(D45)&lt;=UTILITY!$B$33,G45&lt;&gt;"MASCHILE"),
AND(F45="MARGHERITE",YEAR(D45)&gt;=UTILITY!$C$34,G45&lt;&gt;"MASCHILE"),AND(F45="FARFALLE",YEAR(D45)&gt;=UTILITY!$C$34,G45&lt;&gt;"MASCHILE"),
AND(F45="1",YEAR(D45)&lt;=UTILITY!$B$37,YEAR(D45)&gt;=UTILITY!$C$37,G45="MASCHILE"),
AND(F45="2",YEAR(D45)&lt;=UTILITY!$B$38,YEAR(D45)&gt;=UTILITY!$C$38,G45="MASCHILE"),
AND(F45="3",YEAR(D45)&lt;=UTILITY!$B$39,YEAR(D45)&gt;=UTILITY!$C$39,G45="MASCHILE"),
AND(F45="-",D45=""),AND(F45="",D45=""),(G45="OMNIA A"),(G45="OMNIA J"),(G45="OMNIA S")),"","DATA DI NASCITA E CATEGORIA INCONGRUENTI ")</f>
        <v/>
      </c>
      <c r="K45" s="20" t="str">
        <f t="shared" si="1"/>
        <v/>
      </c>
      <c r="L45" s="20" t="str">
        <f t="shared" si="2"/>
        <v/>
      </c>
      <c r="M45" s="20" t="str">
        <f t="shared" si="3"/>
        <v/>
      </c>
      <c r="N45" s="20" t="str">
        <f t="shared" si="4"/>
        <v/>
      </c>
      <c r="O45" s="20"/>
    </row>
    <row r="46" spans="1:15" ht="15.75">
      <c r="A46" s="4">
        <v>29</v>
      </c>
      <c r="B46" s="32"/>
      <c r="C46" s="28"/>
      <c r="D46" s="22"/>
      <c r="E46" s="28"/>
      <c r="F46" s="55" t="s">
        <v>13</v>
      </c>
      <c r="G46" s="28" t="s">
        <v>13</v>
      </c>
      <c r="H46" s="54" t="s">
        <v>13</v>
      </c>
      <c r="I46" s="21" t="str">
        <f t="shared" si="0"/>
        <v/>
      </c>
      <c r="J46" s="20" t="str">
        <f>IF(OR(AND(F46="1",YEAR(D46)&lt;=UTILITY!$B$26,YEAR(D46)&gt;=UTILITY!$C$26,G46&lt;&gt;"MASCHILE"),
AND(F46="2",YEAR(D46)&lt;=UTILITY!$B$27,YEAR(D46)&gt;=UTILITY!$C$27,G46&lt;&gt;"MASCHILE"),
AND(F46="3",YEAR(D46)&lt;=UTILITY!$B$28,YEAR(D46)&gt;=UTILITY!$C$28,G46&lt;&gt;"MASCHILE"),
AND(F46="4",YEAR(D46)&lt;=UTILITY!$B$29,YEAR(D46)&gt;=UTILITY!$C$29,G46&lt;&gt;"MASCHILE"),
AND(F46="5",YEAR(D46)&lt;=UTILITY!$B$30,YEAR(D46)&gt;=UTILITY!$C$30,G46&lt;&gt;"MASCHILE"),
AND(F46="6",YEAR(D46)&lt;=UTILITY!$B$31,YEAR(D46)&gt;=UTILITY!$C$31,G46&lt;&gt;"MASCHILE"),
AND(F46="7",YEAR(D46)&lt;=UTILITY!$B$32,YEAR(D46)&gt;=UTILITY!$C$32,G46&lt;&gt;"MASCHILE"),
AND(F46="8",YEAR(D46)&lt;=UTILITY!$B$33,G46&lt;&gt;"MASCHILE"),
AND(F46="MARGHERITE",YEAR(D46)&gt;=UTILITY!$C$34,G46&lt;&gt;"MASCHILE"),AND(F46="FARFALLE",YEAR(D46)&gt;=UTILITY!$C$34,G46&lt;&gt;"MASCHILE"),
AND(F46="1",YEAR(D46)&lt;=UTILITY!$B$37,YEAR(D46)&gt;=UTILITY!$C$37,G46="MASCHILE"),
AND(F46="2",YEAR(D46)&lt;=UTILITY!$B$38,YEAR(D46)&gt;=UTILITY!$C$38,G46="MASCHILE"),
AND(F46="3",YEAR(D46)&lt;=UTILITY!$B$39,YEAR(D46)&gt;=UTILITY!$C$39,G46="MASCHILE"),
AND(F46="-",D46=""),AND(F46="",D46=""),(G46="OMNIA A"),(G46="OMNIA J"),(G46="OMNIA S")),"","DATA DI NASCITA E CATEGORIA INCONGRUENTI ")</f>
        <v/>
      </c>
      <c r="K46" s="20" t="str">
        <f t="shared" si="1"/>
        <v/>
      </c>
      <c r="L46" s="20" t="str">
        <f t="shared" si="2"/>
        <v/>
      </c>
      <c r="M46" s="20" t="str">
        <f t="shared" si="3"/>
        <v/>
      </c>
      <c r="N46" s="20" t="str">
        <f t="shared" si="4"/>
        <v/>
      </c>
      <c r="O46" s="20"/>
    </row>
    <row r="47" spans="1:15" ht="15.75">
      <c r="A47" s="4">
        <v>30</v>
      </c>
      <c r="B47" s="32"/>
      <c r="C47" s="28"/>
      <c r="D47" s="22"/>
      <c r="E47" s="28"/>
      <c r="F47" s="55" t="s">
        <v>13</v>
      </c>
      <c r="G47" s="28" t="s">
        <v>13</v>
      </c>
      <c r="H47" s="54" t="s">
        <v>13</v>
      </c>
      <c r="I47" s="21" t="str">
        <f t="shared" si="0"/>
        <v/>
      </c>
      <c r="J47" s="20" t="str">
        <f>IF(OR(AND(F47="1",YEAR(D47)&lt;=UTILITY!$B$26,YEAR(D47)&gt;=UTILITY!$C$26,G47&lt;&gt;"MASCHILE"),
AND(F47="2",YEAR(D47)&lt;=UTILITY!$B$27,YEAR(D47)&gt;=UTILITY!$C$27,G47&lt;&gt;"MASCHILE"),
AND(F47="3",YEAR(D47)&lt;=UTILITY!$B$28,YEAR(D47)&gt;=UTILITY!$C$28,G47&lt;&gt;"MASCHILE"),
AND(F47="4",YEAR(D47)&lt;=UTILITY!$B$29,YEAR(D47)&gt;=UTILITY!$C$29,G47&lt;&gt;"MASCHILE"),
AND(F47="5",YEAR(D47)&lt;=UTILITY!$B$30,YEAR(D47)&gt;=UTILITY!$C$30,G47&lt;&gt;"MASCHILE"),
AND(F47="6",YEAR(D47)&lt;=UTILITY!$B$31,YEAR(D47)&gt;=UTILITY!$C$31,G47&lt;&gt;"MASCHILE"),
AND(F47="7",YEAR(D47)&lt;=UTILITY!$B$32,YEAR(D47)&gt;=UTILITY!$C$32,G47&lt;&gt;"MASCHILE"),
AND(F47="8",YEAR(D47)&lt;=UTILITY!$B$33,G47&lt;&gt;"MASCHILE"),
AND(F47="MARGHERITE",YEAR(D47)&gt;=UTILITY!$C$34,G47&lt;&gt;"MASCHILE"),AND(F47="FARFALLE",YEAR(D47)&gt;=UTILITY!$C$34,G47&lt;&gt;"MASCHILE"),
AND(F47="1",YEAR(D47)&lt;=UTILITY!$B$37,YEAR(D47)&gt;=UTILITY!$C$37,G47="MASCHILE"),
AND(F47="2",YEAR(D47)&lt;=UTILITY!$B$38,YEAR(D47)&gt;=UTILITY!$C$38,G47="MASCHILE"),
AND(F47="3",YEAR(D47)&lt;=UTILITY!$B$39,YEAR(D47)&gt;=UTILITY!$C$39,G47="MASCHILE"),
AND(F47="-",D47=""),AND(F47="",D47=""),(G47="OMNIA A"),(G47="OMNIA J"),(G47="OMNIA S")),"","DATA DI NASCITA E CATEGORIA INCONGRUENTI ")</f>
        <v/>
      </c>
      <c r="K47" s="20" t="str">
        <f t="shared" si="1"/>
        <v/>
      </c>
      <c r="L47" s="20" t="str">
        <f t="shared" si="2"/>
        <v/>
      </c>
      <c r="M47" s="20" t="str">
        <f t="shared" si="3"/>
        <v/>
      </c>
      <c r="N47" s="20" t="str">
        <f t="shared" si="4"/>
        <v/>
      </c>
      <c r="O47" s="20"/>
    </row>
    <row r="48" spans="1:15" ht="15.75">
      <c r="A48" s="4">
        <v>31</v>
      </c>
      <c r="B48" s="32"/>
      <c r="C48" s="28"/>
      <c r="D48" s="22"/>
      <c r="E48" s="28"/>
      <c r="F48" s="55" t="s">
        <v>13</v>
      </c>
      <c r="G48" s="28" t="s">
        <v>13</v>
      </c>
      <c r="H48" s="54" t="s">
        <v>13</v>
      </c>
      <c r="I48" s="21" t="str">
        <f t="shared" si="0"/>
        <v/>
      </c>
      <c r="J48" s="20" t="str">
        <f>IF(OR(AND(F48="1",YEAR(D48)&lt;=UTILITY!$B$26,YEAR(D48)&gt;=UTILITY!$C$26,G48&lt;&gt;"MASCHILE"),
AND(F48="2",YEAR(D48)&lt;=UTILITY!$B$27,YEAR(D48)&gt;=UTILITY!$C$27,G48&lt;&gt;"MASCHILE"),
AND(F48="3",YEAR(D48)&lt;=UTILITY!$B$28,YEAR(D48)&gt;=UTILITY!$C$28,G48&lt;&gt;"MASCHILE"),
AND(F48="4",YEAR(D48)&lt;=UTILITY!$B$29,YEAR(D48)&gt;=UTILITY!$C$29,G48&lt;&gt;"MASCHILE"),
AND(F48="5",YEAR(D48)&lt;=UTILITY!$B$30,YEAR(D48)&gt;=UTILITY!$C$30,G48&lt;&gt;"MASCHILE"),
AND(F48="6",YEAR(D48)&lt;=UTILITY!$B$31,YEAR(D48)&gt;=UTILITY!$C$31,G48&lt;&gt;"MASCHILE"),
AND(F48="7",YEAR(D48)&lt;=UTILITY!$B$32,YEAR(D48)&gt;=UTILITY!$C$32,G48&lt;&gt;"MASCHILE"),
AND(F48="8",YEAR(D48)&lt;=UTILITY!$B$33,G48&lt;&gt;"MASCHILE"),
AND(F48="MARGHERITE",YEAR(D48)&gt;=UTILITY!$C$34,G48&lt;&gt;"MASCHILE"),AND(F48="FARFALLE",YEAR(D48)&gt;=UTILITY!$C$34,G48&lt;&gt;"MASCHILE"),
AND(F48="1",YEAR(D48)&lt;=UTILITY!$B$37,YEAR(D48)&gt;=UTILITY!$C$37,G48="MASCHILE"),
AND(F48="2",YEAR(D48)&lt;=UTILITY!$B$38,YEAR(D48)&gt;=UTILITY!$C$38,G48="MASCHILE"),
AND(F48="3",YEAR(D48)&lt;=UTILITY!$B$39,YEAR(D48)&gt;=UTILITY!$C$39,G48="MASCHILE"),
AND(F48="-",D48=""),AND(F48="",D48=""),(G48="OMNIA A"),(G48="OMNIA J"),(G48="OMNIA S")),"","DATA DI NASCITA E CATEGORIA INCONGRUENTI ")</f>
        <v/>
      </c>
      <c r="K48" s="20" t="str">
        <f t="shared" si="1"/>
        <v/>
      </c>
      <c r="L48" s="20" t="str">
        <f t="shared" si="2"/>
        <v/>
      </c>
      <c r="M48" s="20" t="str">
        <f t="shared" si="3"/>
        <v/>
      </c>
      <c r="N48" s="20" t="str">
        <f t="shared" si="4"/>
        <v/>
      </c>
      <c r="O48" s="20"/>
    </row>
    <row r="49" spans="1:15" ht="15.75">
      <c r="A49" s="4">
        <v>32</v>
      </c>
      <c r="B49" s="32"/>
      <c r="C49" s="28"/>
      <c r="D49" s="22"/>
      <c r="E49" s="28"/>
      <c r="F49" s="55" t="s">
        <v>13</v>
      </c>
      <c r="G49" s="28" t="s">
        <v>13</v>
      </c>
      <c r="H49" s="54" t="s">
        <v>13</v>
      </c>
      <c r="I49" s="21" t="str">
        <f t="shared" si="0"/>
        <v/>
      </c>
      <c r="J49" s="20" t="str">
        <f>IF(OR(AND(F49="1",YEAR(D49)&lt;=UTILITY!$B$26,YEAR(D49)&gt;=UTILITY!$C$26,G49&lt;&gt;"MASCHILE"),
AND(F49="2",YEAR(D49)&lt;=UTILITY!$B$27,YEAR(D49)&gt;=UTILITY!$C$27,G49&lt;&gt;"MASCHILE"),
AND(F49="3",YEAR(D49)&lt;=UTILITY!$B$28,YEAR(D49)&gt;=UTILITY!$C$28,G49&lt;&gt;"MASCHILE"),
AND(F49="4",YEAR(D49)&lt;=UTILITY!$B$29,YEAR(D49)&gt;=UTILITY!$C$29,G49&lt;&gt;"MASCHILE"),
AND(F49="5",YEAR(D49)&lt;=UTILITY!$B$30,YEAR(D49)&gt;=UTILITY!$C$30,G49&lt;&gt;"MASCHILE"),
AND(F49="6",YEAR(D49)&lt;=UTILITY!$B$31,YEAR(D49)&gt;=UTILITY!$C$31,G49&lt;&gt;"MASCHILE"),
AND(F49="7",YEAR(D49)&lt;=UTILITY!$B$32,YEAR(D49)&gt;=UTILITY!$C$32,G49&lt;&gt;"MASCHILE"),
AND(F49="8",YEAR(D49)&lt;=UTILITY!$B$33,G49&lt;&gt;"MASCHILE"),
AND(F49="MARGHERITE",YEAR(D49)&gt;=UTILITY!$C$34,G49&lt;&gt;"MASCHILE"),AND(F49="FARFALLE",YEAR(D49)&gt;=UTILITY!$C$34,G49&lt;&gt;"MASCHILE"),
AND(F49="1",YEAR(D49)&lt;=UTILITY!$B$37,YEAR(D49)&gt;=UTILITY!$C$37,G49="MASCHILE"),
AND(F49="2",YEAR(D49)&lt;=UTILITY!$B$38,YEAR(D49)&gt;=UTILITY!$C$38,G49="MASCHILE"),
AND(F49="3",YEAR(D49)&lt;=UTILITY!$B$39,YEAR(D49)&gt;=UTILITY!$C$39,G49="MASCHILE"),
AND(F49="-",D49=""),AND(F49="",D49=""),(G49="OMNIA A"),(G49="OMNIA J"),(G49="OMNIA S")),"","DATA DI NASCITA E CATEGORIA INCONGRUENTI ")</f>
        <v/>
      </c>
      <c r="K49" s="20" t="str">
        <f t="shared" si="1"/>
        <v/>
      </c>
      <c r="L49" s="20" t="str">
        <f t="shared" si="2"/>
        <v/>
      </c>
      <c r="M49" s="20" t="str">
        <f t="shared" si="3"/>
        <v/>
      </c>
      <c r="N49" s="20" t="str">
        <f t="shared" si="4"/>
        <v/>
      </c>
      <c r="O49" s="20"/>
    </row>
    <row r="50" spans="1:15" ht="15.75">
      <c r="A50" s="4">
        <v>33</v>
      </c>
      <c r="B50" s="32"/>
      <c r="C50" s="28"/>
      <c r="D50" s="22"/>
      <c r="E50" s="28"/>
      <c r="F50" s="55" t="s">
        <v>13</v>
      </c>
      <c r="G50" s="28" t="s">
        <v>13</v>
      </c>
      <c r="H50" s="54" t="s">
        <v>13</v>
      </c>
      <c r="I50" s="21" t="str">
        <f t="shared" si="0"/>
        <v/>
      </c>
      <c r="J50" s="20" t="str">
        <f>IF(OR(AND(F50="1",YEAR(D50)&lt;=UTILITY!$B$26,YEAR(D50)&gt;=UTILITY!$C$26,G50&lt;&gt;"MASCHILE"),
AND(F50="2",YEAR(D50)&lt;=UTILITY!$B$27,YEAR(D50)&gt;=UTILITY!$C$27,G50&lt;&gt;"MASCHILE"),
AND(F50="3",YEAR(D50)&lt;=UTILITY!$B$28,YEAR(D50)&gt;=UTILITY!$C$28,G50&lt;&gt;"MASCHILE"),
AND(F50="4",YEAR(D50)&lt;=UTILITY!$B$29,YEAR(D50)&gt;=UTILITY!$C$29,G50&lt;&gt;"MASCHILE"),
AND(F50="5",YEAR(D50)&lt;=UTILITY!$B$30,YEAR(D50)&gt;=UTILITY!$C$30,G50&lt;&gt;"MASCHILE"),
AND(F50="6",YEAR(D50)&lt;=UTILITY!$B$31,YEAR(D50)&gt;=UTILITY!$C$31,G50&lt;&gt;"MASCHILE"),
AND(F50="7",YEAR(D50)&lt;=UTILITY!$B$32,YEAR(D50)&gt;=UTILITY!$C$32,G50&lt;&gt;"MASCHILE"),
AND(F50="8",YEAR(D50)&lt;=UTILITY!$B$33,G50&lt;&gt;"MASCHILE"),
AND(F50="MARGHERITE",YEAR(D50)&gt;=UTILITY!$C$34,G50&lt;&gt;"MASCHILE"),AND(F50="FARFALLE",YEAR(D50)&gt;=UTILITY!$C$34,G50&lt;&gt;"MASCHILE"),
AND(F50="1",YEAR(D50)&lt;=UTILITY!$B$37,YEAR(D50)&gt;=UTILITY!$C$37,G50="MASCHILE"),
AND(F50="2",YEAR(D50)&lt;=UTILITY!$B$38,YEAR(D50)&gt;=UTILITY!$C$38,G50="MASCHILE"),
AND(F50="3",YEAR(D50)&lt;=UTILITY!$B$39,YEAR(D50)&gt;=UTILITY!$C$39,G50="MASCHILE"),
AND(F50="-",D50=""),AND(F50="",D50=""),(G50="OMNIA A"),(G50="OMNIA J"),(G50="OMNIA S")),"","DATA DI NASCITA E CATEGORIA INCONGRUENTI ")</f>
        <v/>
      </c>
      <c r="K50" s="20" t="str">
        <f t="shared" si="1"/>
        <v/>
      </c>
      <c r="L50" s="20" t="str">
        <f t="shared" si="2"/>
        <v/>
      </c>
      <c r="M50" s="20" t="str">
        <f t="shared" si="3"/>
        <v/>
      </c>
      <c r="N50" s="20" t="str">
        <f t="shared" si="4"/>
        <v/>
      </c>
      <c r="O50" s="20"/>
    </row>
    <row r="51" spans="1:15" ht="15.75">
      <c r="A51" s="4">
        <v>34</v>
      </c>
      <c r="B51" s="32"/>
      <c r="C51" s="28"/>
      <c r="D51" s="22"/>
      <c r="E51" s="28"/>
      <c r="F51" s="55" t="s">
        <v>13</v>
      </c>
      <c r="G51" s="28" t="s">
        <v>13</v>
      </c>
      <c r="H51" s="54" t="s">
        <v>13</v>
      </c>
      <c r="I51" s="21" t="str">
        <f t="shared" si="0"/>
        <v/>
      </c>
      <c r="J51" s="20" t="str">
        <f>IF(OR(AND(F51="1",YEAR(D51)&lt;=UTILITY!$B$26,YEAR(D51)&gt;=UTILITY!$C$26,G51&lt;&gt;"MASCHILE"),
AND(F51="2",YEAR(D51)&lt;=UTILITY!$B$27,YEAR(D51)&gt;=UTILITY!$C$27,G51&lt;&gt;"MASCHILE"),
AND(F51="3",YEAR(D51)&lt;=UTILITY!$B$28,YEAR(D51)&gt;=UTILITY!$C$28,G51&lt;&gt;"MASCHILE"),
AND(F51="4",YEAR(D51)&lt;=UTILITY!$B$29,YEAR(D51)&gt;=UTILITY!$C$29,G51&lt;&gt;"MASCHILE"),
AND(F51="5",YEAR(D51)&lt;=UTILITY!$B$30,YEAR(D51)&gt;=UTILITY!$C$30,G51&lt;&gt;"MASCHILE"),
AND(F51="6",YEAR(D51)&lt;=UTILITY!$B$31,YEAR(D51)&gt;=UTILITY!$C$31,G51&lt;&gt;"MASCHILE"),
AND(F51="7",YEAR(D51)&lt;=UTILITY!$B$32,YEAR(D51)&gt;=UTILITY!$C$32,G51&lt;&gt;"MASCHILE"),
AND(F51="8",YEAR(D51)&lt;=UTILITY!$B$33,G51&lt;&gt;"MASCHILE"),
AND(F51="MARGHERITE",YEAR(D51)&gt;=UTILITY!$C$34,G51&lt;&gt;"MASCHILE"),AND(F51="FARFALLE",YEAR(D51)&gt;=UTILITY!$C$34,G51&lt;&gt;"MASCHILE"),
AND(F51="1",YEAR(D51)&lt;=UTILITY!$B$37,YEAR(D51)&gt;=UTILITY!$C$37,G51="MASCHILE"),
AND(F51="2",YEAR(D51)&lt;=UTILITY!$B$38,YEAR(D51)&gt;=UTILITY!$C$38,G51="MASCHILE"),
AND(F51="3",YEAR(D51)&lt;=UTILITY!$B$39,YEAR(D51)&gt;=UTILITY!$C$39,G51="MASCHILE"),
AND(F51="-",D51=""),AND(F51="",D51=""),(G51="OMNIA A"),(G51="OMNIA J"),(G51="OMNIA S")),"","DATA DI NASCITA E CATEGORIA INCONGRUENTI ")</f>
        <v/>
      </c>
      <c r="K51" s="20" t="str">
        <f t="shared" si="1"/>
        <v/>
      </c>
      <c r="L51" s="20" t="str">
        <f t="shared" si="2"/>
        <v/>
      </c>
      <c r="M51" s="20" t="str">
        <f t="shared" si="3"/>
        <v/>
      </c>
      <c r="N51" s="20" t="str">
        <f t="shared" si="4"/>
        <v/>
      </c>
      <c r="O51" s="20"/>
    </row>
    <row r="52" spans="1:15" ht="15.75">
      <c r="A52" s="4">
        <v>35</v>
      </c>
      <c r="B52" s="32"/>
      <c r="C52" s="28"/>
      <c r="D52" s="22"/>
      <c r="E52" s="28"/>
      <c r="F52" s="55" t="s">
        <v>13</v>
      </c>
      <c r="G52" s="28" t="s">
        <v>13</v>
      </c>
      <c r="H52" s="54" t="s">
        <v>13</v>
      </c>
      <c r="I52" s="21" t="str">
        <f t="shared" si="0"/>
        <v/>
      </c>
      <c r="J52" s="20" t="str">
        <f>IF(OR(AND(F52="1",YEAR(D52)&lt;=UTILITY!$B$26,YEAR(D52)&gt;=UTILITY!$C$26,G52&lt;&gt;"MASCHILE"),
AND(F52="2",YEAR(D52)&lt;=UTILITY!$B$27,YEAR(D52)&gt;=UTILITY!$C$27,G52&lt;&gt;"MASCHILE"),
AND(F52="3",YEAR(D52)&lt;=UTILITY!$B$28,YEAR(D52)&gt;=UTILITY!$C$28,G52&lt;&gt;"MASCHILE"),
AND(F52="4",YEAR(D52)&lt;=UTILITY!$B$29,YEAR(D52)&gt;=UTILITY!$C$29,G52&lt;&gt;"MASCHILE"),
AND(F52="5",YEAR(D52)&lt;=UTILITY!$B$30,YEAR(D52)&gt;=UTILITY!$C$30,G52&lt;&gt;"MASCHILE"),
AND(F52="6",YEAR(D52)&lt;=UTILITY!$B$31,YEAR(D52)&gt;=UTILITY!$C$31,G52&lt;&gt;"MASCHILE"),
AND(F52="7",YEAR(D52)&lt;=UTILITY!$B$32,YEAR(D52)&gt;=UTILITY!$C$32,G52&lt;&gt;"MASCHILE"),
AND(F52="8",YEAR(D52)&lt;=UTILITY!$B$33,G52&lt;&gt;"MASCHILE"),
AND(F52="MARGHERITE",YEAR(D52)&gt;=UTILITY!$C$34,G52&lt;&gt;"MASCHILE"),AND(F52="FARFALLE",YEAR(D52)&gt;=UTILITY!$C$34,G52&lt;&gt;"MASCHILE"),
AND(F52="1",YEAR(D52)&lt;=UTILITY!$B$37,YEAR(D52)&gt;=UTILITY!$C$37,G52="MASCHILE"),
AND(F52="2",YEAR(D52)&lt;=UTILITY!$B$38,YEAR(D52)&gt;=UTILITY!$C$38,G52="MASCHILE"),
AND(F52="3",YEAR(D52)&lt;=UTILITY!$B$39,YEAR(D52)&gt;=UTILITY!$C$39,G52="MASCHILE"),
AND(F52="-",D52=""),AND(F52="",D52=""),(G52="OMNIA A"),(G52="OMNIA J"),(G52="OMNIA S")),"","DATA DI NASCITA E CATEGORIA INCONGRUENTI ")</f>
        <v/>
      </c>
      <c r="K52" s="20" t="str">
        <f t="shared" si="1"/>
        <v/>
      </c>
      <c r="L52" s="20" t="str">
        <f t="shared" si="2"/>
        <v/>
      </c>
      <c r="M52" s="20" t="str">
        <f t="shared" si="3"/>
        <v/>
      </c>
      <c r="N52" s="20" t="str">
        <f t="shared" si="4"/>
        <v/>
      </c>
      <c r="O52" s="20"/>
    </row>
    <row r="53" spans="1:15" ht="15.75">
      <c r="A53" s="4">
        <v>36</v>
      </c>
      <c r="B53" s="32"/>
      <c r="C53" s="28"/>
      <c r="D53" s="22"/>
      <c r="E53" s="28"/>
      <c r="F53" s="55" t="s">
        <v>13</v>
      </c>
      <c r="G53" s="28" t="s">
        <v>13</v>
      </c>
      <c r="H53" s="54" t="s">
        <v>13</v>
      </c>
      <c r="I53" s="21" t="str">
        <f t="shared" si="0"/>
        <v/>
      </c>
      <c r="J53" s="20" t="str">
        <f>IF(OR(AND(F53="1",YEAR(D53)&lt;=UTILITY!$B$26,YEAR(D53)&gt;=UTILITY!$C$26,G53&lt;&gt;"MASCHILE"),
AND(F53="2",YEAR(D53)&lt;=UTILITY!$B$27,YEAR(D53)&gt;=UTILITY!$C$27,G53&lt;&gt;"MASCHILE"),
AND(F53="3",YEAR(D53)&lt;=UTILITY!$B$28,YEAR(D53)&gt;=UTILITY!$C$28,G53&lt;&gt;"MASCHILE"),
AND(F53="4",YEAR(D53)&lt;=UTILITY!$B$29,YEAR(D53)&gt;=UTILITY!$C$29,G53&lt;&gt;"MASCHILE"),
AND(F53="5",YEAR(D53)&lt;=UTILITY!$B$30,YEAR(D53)&gt;=UTILITY!$C$30,G53&lt;&gt;"MASCHILE"),
AND(F53="6",YEAR(D53)&lt;=UTILITY!$B$31,YEAR(D53)&gt;=UTILITY!$C$31,G53&lt;&gt;"MASCHILE"),
AND(F53="7",YEAR(D53)&lt;=UTILITY!$B$32,YEAR(D53)&gt;=UTILITY!$C$32,G53&lt;&gt;"MASCHILE"),
AND(F53="8",YEAR(D53)&lt;=UTILITY!$B$33,G53&lt;&gt;"MASCHILE"),
AND(F53="MARGHERITE",YEAR(D53)&gt;=UTILITY!$C$34,G53&lt;&gt;"MASCHILE"),AND(F53="FARFALLE",YEAR(D53)&gt;=UTILITY!$C$34,G53&lt;&gt;"MASCHILE"),
AND(F53="1",YEAR(D53)&lt;=UTILITY!$B$37,YEAR(D53)&gt;=UTILITY!$C$37,G53="MASCHILE"),
AND(F53="2",YEAR(D53)&lt;=UTILITY!$B$38,YEAR(D53)&gt;=UTILITY!$C$38,G53="MASCHILE"),
AND(F53="3",YEAR(D53)&lt;=UTILITY!$B$39,YEAR(D53)&gt;=UTILITY!$C$39,G53="MASCHILE"),
AND(F53="-",D53=""),AND(F53="",D53=""),(G53="OMNIA A"),(G53="OMNIA J"),(G53="OMNIA S")),"","DATA DI NASCITA E CATEGORIA INCONGRUENTI ")</f>
        <v/>
      </c>
      <c r="K53" s="20" t="str">
        <f t="shared" si="1"/>
        <v/>
      </c>
      <c r="L53" s="20" t="str">
        <f t="shared" si="2"/>
        <v/>
      </c>
      <c r="M53" s="20" t="str">
        <f t="shared" si="3"/>
        <v/>
      </c>
      <c r="N53" s="20" t="str">
        <f t="shared" si="4"/>
        <v/>
      </c>
      <c r="O53" s="20"/>
    </row>
    <row r="54" spans="1:15" ht="15.75">
      <c r="A54" s="4">
        <v>37</v>
      </c>
      <c r="B54" s="32"/>
      <c r="C54" s="28"/>
      <c r="D54" s="22"/>
      <c r="E54" s="28"/>
      <c r="F54" s="55" t="s">
        <v>13</v>
      </c>
      <c r="G54" s="28" t="s">
        <v>13</v>
      </c>
      <c r="H54" s="54" t="s">
        <v>13</v>
      </c>
      <c r="I54" s="21" t="str">
        <f t="shared" si="0"/>
        <v/>
      </c>
      <c r="J54" s="20" t="str">
        <f>IF(OR(AND(F54="1",YEAR(D54)&lt;=UTILITY!$B$26,YEAR(D54)&gt;=UTILITY!$C$26,G54&lt;&gt;"MASCHILE"),
AND(F54="2",YEAR(D54)&lt;=UTILITY!$B$27,YEAR(D54)&gt;=UTILITY!$C$27,G54&lt;&gt;"MASCHILE"),
AND(F54="3",YEAR(D54)&lt;=UTILITY!$B$28,YEAR(D54)&gt;=UTILITY!$C$28,G54&lt;&gt;"MASCHILE"),
AND(F54="4",YEAR(D54)&lt;=UTILITY!$B$29,YEAR(D54)&gt;=UTILITY!$C$29,G54&lt;&gt;"MASCHILE"),
AND(F54="5",YEAR(D54)&lt;=UTILITY!$B$30,YEAR(D54)&gt;=UTILITY!$C$30,G54&lt;&gt;"MASCHILE"),
AND(F54="6",YEAR(D54)&lt;=UTILITY!$B$31,YEAR(D54)&gt;=UTILITY!$C$31,G54&lt;&gt;"MASCHILE"),
AND(F54="7",YEAR(D54)&lt;=UTILITY!$B$32,YEAR(D54)&gt;=UTILITY!$C$32,G54&lt;&gt;"MASCHILE"),
AND(F54="8",YEAR(D54)&lt;=UTILITY!$B$33,G54&lt;&gt;"MASCHILE"),
AND(F54="MARGHERITE",YEAR(D54)&gt;=UTILITY!$C$34,G54&lt;&gt;"MASCHILE"),AND(F54="FARFALLE",YEAR(D54)&gt;=UTILITY!$C$34,G54&lt;&gt;"MASCHILE"),
AND(F54="1",YEAR(D54)&lt;=UTILITY!$B$37,YEAR(D54)&gt;=UTILITY!$C$37,G54="MASCHILE"),
AND(F54="2",YEAR(D54)&lt;=UTILITY!$B$38,YEAR(D54)&gt;=UTILITY!$C$38,G54="MASCHILE"),
AND(F54="3",YEAR(D54)&lt;=UTILITY!$B$39,YEAR(D54)&gt;=UTILITY!$C$39,G54="MASCHILE"),
AND(F54="-",D54=""),AND(F54="",D54=""),(G54="OMNIA A"),(G54="OMNIA J"),(G54="OMNIA S")),"","DATA DI NASCITA E CATEGORIA INCONGRUENTI ")</f>
        <v/>
      </c>
      <c r="K54" s="20" t="str">
        <f t="shared" si="1"/>
        <v/>
      </c>
      <c r="L54" s="20" t="str">
        <f t="shared" si="2"/>
        <v/>
      </c>
      <c r="M54" s="20" t="str">
        <f t="shared" si="3"/>
        <v/>
      </c>
      <c r="N54" s="20" t="str">
        <f t="shared" si="4"/>
        <v/>
      </c>
      <c r="O54" s="20"/>
    </row>
    <row r="55" spans="1:15" ht="15.75">
      <c r="A55" s="4">
        <v>38</v>
      </c>
      <c r="B55" s="32"/>
      <c r="C55" s="28"/>
      <c r="D55" s="22"/>
      <c r="E55" s="28"/>
      <c r="F55" s="55" t="s">
        <v>13</v>
      </c>
      <c r="G55" s="28" t="s">
        <v>13</v>
      </c>
      <c r="H55" s="54" t="s">
        <v>13</v>
      </c>
      <c r="I55" s="21" t="str">
        <f t="shared" si="0"/>
        <v/>
      </c>
      <c r="J55" s="20" t="str">
        <f>IF(OR(AND(F55="1",YEAR(D55)&lt;=UTILITY!$B$26,YEAR(D55)&gt;=UTILITY!$C$26,G55&lt;&gt;"MASCHILE"),
AND(F55="2",YEAR(D55)&lt;=UTILITY!$B$27,YEAR(D55)&gt;=UTILITY!$C$27,G55&lt;&gt;"MASCHILE"),
AND(F55="3",YEAR(D55)&lt;=UTILITY!$B$28,YEAR(D55)&gt;=UTILITY!$C$28,G55&lt;&gt;"MASCHILE"),
AND(F55="4",YEAR(D55)&lt;=UTILITY!$B$29,YEAR(D55)&gt;=UTILITY!$C$29,G55&lt;&gt;"MASCHILE"),
AND(F55="5",YEAR(D55)&lt;=UTILITY!$B$30,YEAR(D55)&gt;=UTILITY!$C$30,G55&lt;&gt;"MASCHILE"),
AND(F55="6",YEAR(D55)&lt;=UTILITY!$B$31,YEAR(D55)&gt;=UTILITY!$C$31,G55&lt;&gt;"MASCHILE"),
AND(F55="7",YEAR(D55)&lt;=UTILITY!$B$32,YEAR(D55)&gt;=UTILITY!$C$32,G55&lt;&gt;"MASCHILE"),
AND(F55="8",YEAR(D55)&lt;=UTILITY!$B$33,G55&lt;&gt;"MASCHILE"),
AND(F55="MARGHERITE",YEAR(D55)&gt;=UTILITY!$C$34,G55&lt;&gt;"MASCHILE"),AND(F55="FARFALLE",YEAR(D55)&gt;=UTILITY!$C$34,G55&lt;&gt;"MASCHILE"),
AND(F55="1",YEAR(D55)&lt;=UTILITY!$B$37,YEAR(D55)&gt;=UTILITY!$C$37,G55="MASCHILE"),
AND(F55="2",YEAR(D55)&lt;=UTILITY!$B$38,YEAR(D55)&gt;=UTILITY!$C$38,G55="MASCHILE"),
AND(F55="3",YEAR(D55)&lt;=UTILITY!$B$39,YEAR(D55)&gt;=UTILITY!$C$39,G55="MASCHILE"),
AND(F55="-",D55=""),AND(F55="",D55=""),(G55="OMNIA A"),(G55="OMNIA J"),(G55="OMNIA S")),"","DATA DI NASCITA E CATEGORIA INCONGRUENTI ")</f>
        <v/>
      </c>
      <c r="K55" s="20" t="str">
        <f t="shared" si="1"/>
        <v/>
      </c>
      <c r="L55" s="20" t="str">
        <f t="shared" si="2"/>
        <v/>
      </c>
      <c r="M55" s="20" t="str">
        <f>IF(OR(AND(G55="BASE",H55="TRAMPOLINO"),AND(G55="BASE",H55="PARALLELE"),AND(G55="PERCORSO",H55="PARALLELE"),AND(G55="PERCORSO",H55="PARALLELE")),"- DESELEZIONARE L'ATTREZZO NON ESEGUITO","")</f>
        <v/>
      </c>
      <c r="N55" s="20" t="str">
        <f t="shared" si="4"/>
        <v/>
      </c>
      <c r="O55" s="20"/>
    </row>
    <row r="56" spans="1:15" ht="15.75">
      <c r="A56" s="4">
        <v>39</v>
      </c>
      <c r="B56" s="32"/>
      <c r="C56" s="28"/>
      <c r="D56" s="22"/>
      <c r="E56" s="28"/>
      <c r="F56" s="55" t="s">
        <v>13</v>
      </c>
      <c r="G56" s="28" t="s">
        <v>13</v>
      </c>
      <c r="H56" s="54" t="s">
        <v>13</v>
      </c>
      <c r="I56" s="21" t="str">
        <f t="shared" si="0"/>
        <v/>
      </c>
      <c r="J56" s="20" t="str">
        <f>IF(OR(AND(F56="1",YEAR(D56)&lt;=UTILITY!$B$26,YEAR(D56)&gt;=UTILITY!$C$26,G56&lt;&gt;"MASCHILE"),
AND(F56="2",YEAR(D56)&lt;=UTILITY!$B$27,YEAR(D56)&gt;=UTILITY!$C$27,G56&lt;&gt;"MASCHILE"),
AND(F56="3",YEAR(D56)&lt;=UTILITY!$B$28,YEAR(D56)&gt;=UTILITY!$C$28,G56&lt;&gt;"MASCHILE"),
AND(F56="4",YEAR(D56)&lt;=UTILITY!$B$29,YEAR(D56)&gt;=UTILITY!$C$29,G56&lt;&gt;"MASCHILE"),
AND(F56="5",YEAR(D56)&lt;=UTILITY!$B$30,YEAR(D56)&gt;=UTILITY!$C$30,G56&lt;&gt;"MASCHILE"),
AND(F56="6",YEAR(D56)&lt;=UTILITY!$B$31,YEAR(D56)&gt;=UTILITY!$C$31,G56&lt;&gt;"MASCHILE"),
AND(F56="7",YEAR(D56)&lt;=UTILITY!$B$32,YEAR(D56)&gt;=UTILITY!$C$32,G56&lt;&gt;"MASCHILE"),
AND(F56="8",YEAR(D56)&lt;=UTILITY!$B$33,G56&lt;&gt;"MASCHILE"),
AND(F56="MARGHERITE",YEAR(D56)&gt;=UTILITY!$C$34,G56&lt;&gt;"MASCHILE"),AND(F56="FARFALLE",YEAR(D56)&gt;=UTILITY!$C$34,G56&lt;&gt;"MASCHILE"),
AND(F56="1",YEAR(D56)&lt;=UTILITY!$B$37,YEAR(D56)&gt;=UTILITY!$C$37,G56="MASCHILE"),
AND(F56="2",YEAR(D56)&lt;=UTILITY!$B$38,YEAR(D56)&gt;=UTILITY!$C$38,G56="MASCHILE"),
AND(F56="3",YEAR(D56)&lt;=UTILITY!$B$39,YEAR(D56)&gt;=UTILITY!$C$39,G56="MASCHILE"),
AND(F56="-",D56=""),AND(F56="",D56=""),(G56="OMNIA A"),(G56="OMNIA J"),(G56="OMNIA S")),"","DATA DI NASCITA E CATEGORIA INCONGRUENTI ")</f>
        <v/>
      </c>
      <c r="K56" s="20" t="str">
        <f t="shared" si="1"/>
        <v/>
      </c>
      <c r="L56" s="20" t="str">
        <f t="shared" si="2"/>
        <v/>
      </c>
      <c r="M56" s="20" t="str">
        <f t="shared" si="3"/>
        <v/>
      </c>
      <c r="N56" s="20" t="str">
        <f t="shared" si="4"/>
        <v/>
      </c>
      <c r="O56" s="20"/>
    </row>
    <row r="57" spans="1:15" ht="15.75">
      <c r="A57" s="4">
        <v>40</v>
      </c>
      <c r="B57" s="32"/>
      <c r="C57" s="28"/>
      <c r="D57" s="22"/>
      <c r="E57" s="28"/>
      <c r="F57" s="55" t="s">
        <v>13</v>
      </c>
      <c r="G57" s="28" t="s">
        <v>13</v>
      </c>
      <c r="H57" s="54" t="s">
        <v>13</v>
      </c>
      <c r="I57" s="21" t="str">
        <f t="shared" si="0"/>
        <v/>
      </c>
      <c r="J57" s="20" t="str">
        <f>IF(OR(AND(F57="1",YEAR(D57)&lt;=UTILITY!$B$26,YEAR(D57)&gt;=UTILITY!$C$26,G57&lt;&gt;"MASCHILE"),
AND(F57="2",YEAR(D57)&lt;=UTILITY!$B$27,YEAR(D57)&gt;=UTILITY!$C$27,G57&lt;&gt;"MASCHILE"),
AND(F57="3",YEAR(D57)&lt;=UTILITY!$B$28,YEAR(D57)&gt;=UTILITY!$C$28,G57&lt;&gt;"MASCHILE"),
AND(F57="4",YEAR(D57)&lt;=UTILITY!$B$29,YEAR(D57)&gt;=UTILITY!$C$29,G57&lt;&gt;"MASCHILE"),
AND(F57="5",YEAR(D57)&lt;=UTILITY!$B$30,YEAR(D57)&gt;=UTILITY!$C$30,G57&lt;&gt;"MASCHILE"),
AND(F57="6",YEAR(D57)&lt;=UTILITY!$B$31,YEAR(D57)&gt;=UTILITY!$C$31,G57&lt;&gt;"MASCHILE"),
AND(F57="7",YEAR(D57)&lt;=UTILITY!$B$32,YEAR(D57)&gt;=UTILITY!$C$32,G57&lt;&gt;"MASCHILE"),
AND(F57="8",YEAR(D57)&lt;=UTILITY!$B$33,G57&lt;&gt;"MASCHILE"),
AND(F57="MARGHERITE",YEAR(D57)&gt;=UTILITY!$C$34,G57&lt;&gt;"MASCHILE"),AND(F57="FARFALLE",YEAR(D57)&gt;=UTILITY!$C$34,G57&lt;&gt;"MASCHILE"),
AND(F57="1",YEAR(D57)&lt;=UTILITY!$B$37,YEAR(D57)&gt;=UTILITY!$C$37,G57="MASCHILE"),
AND(F57="2",YEAR(D57)&lt;=UTILITY!$B$38,YEAR(D57)&gt;=UTILITY!$C$38,G57="MASCHILE"),
AND(F57="3",YEAR(D57)&lt;=UTILITY!$B$39,YEAR(D57)&gt;=UTILITY!$C$39,G57="MASCHILE"),
AND(F57="-",D57=""),AND(F57="",D57=""),(G57="OMNIA A"),(G57="OMNIA J"),(G57="OMNIA S")),"","DATA DI NASCITA E CATEGORIA INCONGRUENTI ")</f>
        <v/>
      </c>
      <c r="K57" s="20" t="str">
        <f t="shared" si="1"/>
        <v/>
      </c>
      <c r="L57" s="20" t="str">
        <f t="shared" si="2"/>
        <v/>
      </c>
      <c r="M57" s="20" t="str">
        <f t="shared" si="3"/>
        <v/>
      </c>
      <c r="N57" s="20" t="str">
        <f t="shared" si="4"/>
        <v/>
      </c>
      <c r="O57" s="20"/>
    </row>
    <row r="58" spans="1:15" ht="15.75">
      <c r="A58" s="4">
        <v>41</v>
      </c>
      <c r="B58" s="32"/>
      <c r="C58" s="28"/>
      <c r="D58" s="22"/>
      <c r="E58" s="28"/>
      <c r="F58" s="55" t="s">
        <v>13</v>
      </c>
      <c r="G58" s="28" t="s">
        <v>13</v>
      </c>
      <c r="H58" s="54" t="s">
        <v>13</v>
      </c>
      <c r="I58" s="21" t="str">
        <f t="shared" si="0"/>
        <v/>
      </c>
      <c r="J58" s="20" t="str">
        <f>IF(OR(AND(F58="1",YEAR(D58)&lt;=UTILITY!$B$26,YEAR(D58)&gt;=UTILITY!$C$26,G58&lt;&gt;"MASCHILE"),
AND(F58="2",YEAR(D58)&lt;=UTILITY!$B$27,YEAR(D58)&gt;=UTILITY!$C$27,G58&lt;&gt;"MASCHILE"),
AND(F58="3",YEAR(D58)&lt;=UTILITY!$B$28,YEAR(D58)&gt;=UTILITY!$C$28,G58&lt;&gt;"MASCHILE"),
AND(F58="4",YEAR(D58)&lt;=UTILITY!$B$29,YEAR(D58)&gt;=UTILITY!$C$29,G58&lt;&gt;"MASCHILE"),
AND(F58="5",YEAR(D58)&lt;=UTILITY!$B$30,YEAR(D58)&gt;=UTILITY!$C$30,G58&lt;&gt;"MASCHILE"),
AND(F58="6",YEAR(D58)&lt;=UTILITY!$B$31,YEAR(D58)&gt;=UTILITY!$C$31,G58&lt;&gt;"MASCHILE"),
AND(F58="7",YEAR(D58)&lt;=UTILITY!$B$32,YEAR(D58)&gt;=UTILITY!$C$32,G58&lt;&gt;"MASCHILE"),
AND(F58="8",YEAR(D58)&lt;=UTILITY!$B$33,G58&lt;&gt;"MASCHILE"),
AND(F58="MARGHERITE",YEAR(D58)&gt;=UTILITY!$C$34,G58&lt;&gt;"MASCHILE"),AND(F58="FARFALLE",YEAR(D58)&gt;=UTILITY!$C$34,G58&lt;&gt;"MASCHILE"),
AND(F58="1",YEAR(D58)&lt;=UTILITY!$B$37,YEAR(D58)&gt;=UTILITY!$C$37,G58="MASCHILE"),
AND(F58="2",YEAR(D58)&lt;=UTILITY!$B$38,YEAR(D58)&gt;=UTILITY!$C$38,G58="MASCHILE"),
AND(F58="3",YEAR(D58)&lt;=UTILITY!$B$39,YEAR(D58)&gt;=UTILITY!$C$39,G58="MASCHILE"),
AND(F58="-",D58=""),AND(F58="",D58=""),(G58="OMNIA A"),(G58="OMNIA J"),(G58="OMNIA S")),"","DATA DI NASCITA E CATEGORIA INCONGRUENTI ")</f>
        <v/>
      </c>
      <c r="K58" s="20" t="str">
        <f t="shared" si="1"/>
        <v/>
      </c>
      <c r="L58" s="20" t="str">
        <f t="shared" si="2"/>
        <v/>
      </c>
      <c r="M58" s="20" t="str">
        <f t="shared" si="3"/>
        <v/>
      </c>
      <c r="N58" s="20" t="str">
        <f t="shared" si="4"/>
        <v/>
      </c>
      <c r="O58" s="20"/>
    </row>
    <row r="59" spans="1:15" ht="15.75">
      <c r="A59" s="4">
        <v>42</v>
      </c>
      <c r="B59" s="32"/>
      <c r="C59" s="28"/>
      <c r="D59" s="22"/>
      <c r="E59" s="28"/>
      <c r="F59" s="55" t="s">
        <v>13</v>
      </c>
      <c r="G59" s="28" t="s">
        <v>13</v>
      </c>
      <c r="H59" s="54" t="s">
        <v>13</v>
      </c>
      <c r="I59" s="21" t="str">
        <f t="shared" si="0"/>
        <v/>
      </c>
      <c r="J59" s="20" t="str">
        <f>IF(OR(AND(F59="1",YEAR(D59)&lt;=UTILITY!$B$26,YEAR(D59)&gt;=UTILITY!$C$26,G59&lt;&gt;"MASCHILE"),
AND(F59="2",YEAR(D59)&lt;=UTILITY!$B$27,YEAR(D59)&gt;=UTILITY!$C$27,G59&lt;&gt;"MASCHILE"),
AND(F59="3",YEAR(D59)&lt;=UTILITY!$B$28,YEAR(D59)&gt;=UTILITY!$C$28,G59&lt;&gt;"MASCHILE"),
AND(F59="4",YEAR(D59)&lt;=UTILITY!$B$29,YEAR(D59)&gt;=UTILITY!$C$29,G59&lt;&gt;"MASCHILE"),
AND(F59="5",YEAR(D59)&lt;=UTILITY!$B$30,YEAR(D59)&gt;=UTILITY!$C$30,G59&lt;&gt;"MASCHILE"),
AND(F59="6",YEAR(D59)&lt;=UTILITY!$B$31,YEAR(D59)&gt;=UTILITY!$C$31,G59&lt;&gt;"MASCHILE"),
AND(F59="7",YEAR(D59)&lt;=UTILITY!$B$32,YEAR(D59)&gt;=UTILITY!$C$32,G59&lt;&gt;"MASCHILE"),
AND(F59="8",YEAR(D59)&lt;=UTILITY!$B$33,G59&lt;&gt;"MASCHILE"),
AND(F59="MARGHERITE",YEAR(D59)&gt;=UTILITY!$C$34,G59&lt;&gt;"MASCHILE"),AND(F59="FARFALLE",YEAR(D59)&gt;=UTILITY!$C$34,G59&lt;&gt;"MASCHILE"),
AND(F59="1",YEAR(D59)&lt;=UTILITY!$B$37,YEAR(D59)&gt;=UTILITY!$C$37,G59="MASCHILE"),
AND(F59="2",YEAR(D59)&lt;=UTILITY!$B$38,YEAR(D59)&gt;=UTILITY!$C$38,G59="MASCHILE"),
AND(F59="3",YEAR(D59)&lt;=UTILITY!$B$39,YEAR(D59)&gt;=UTILITY!$C$39,G59="MASCHILE"),
AND(F59="-",D59=""),AND(F59="",D59=""),(G59="OMNIA A"),(G59="OMNIA J"),(G59="OMNIA S")),"","DATA DI NASCITA E CATEGORIA INCONGRUENTI ")</f>
        <v/>
      </c>
      <c r="K59" s="20" t="str">
        <f t="shared" si="1"/>
        <v/>
      </c>
      <c r="L59" s="20" t="str">
        <f t="shared" si="2"/>
        <v/>
      </c>
      <c r="M59" s="20" t="str">
        <f t="shared" si="3"/>
        <v/>
      </c>
      <c r="N59" s="20" t="str">
        <f t="shared" si="4"/>
        <v/>
      </c>
      <c r="O59" s="20"/>
    </row>
    <row r="60" spans="1:15" ht="15.75">
      <c r="A60" s="4">
        <v>43</v>
      </c>
      <c r="B60" s="32"/>
      <c r="C60" s="28"/>
      <c r="D60" s="22"/>
      <c r="E60" s="28"/>
      <c r="F60" s="55" t="s">
        <v>13</v>
      </c>
      <c r="G60" s="28" t="s">
        <v>13</v>
      </c>
      <c r="H60" s="54" t="s">
        <v>13</v>
      </c>
      <c r="I60" s="21" t="str">
        <f t="shared" si="0"/>
        <v/>
      </c>
      <c r="J60" s="20" t="str">
        <f>IF(OR(AND(F60="1",YEAR(D60)&lt;=UTILITY!$B$26,YEAR(D60)&gt;=UTILITY!$C$26,G60&lt;&gt;"MASCHILE"),
AND(F60="2",YEAR(D60)&lt;=UTILITY!$B$27,YEAR(D60)&gt;=UTILITY!$C$27,G60&lt;&gt;"MASCHILE"),
AND(F60="3",YEAR(D60)&lt;=UTILITY!$B$28,YEAR(D60)&gt;=UTILITY!$C$28,G60&lt;&gt;"MASCHILE"),
AND(F60="4",YEAR(D60)&lt;=UTILITY!$B$29,YEAR(D60)&gt;=UTILITY!$C$29,G60&lt;&gt;"MASCHILE"),
AND(F60="5",YEAR(D60)&lt;=UTILITY!$B$30,YEAR(D60)&gt;=UTILITY!$C$30,G60&lt;&gt;"MASCHILE"),
AND(F60="6",YEAR(D60)&lt;=UTILITY!$B$31,YEAR(D60)&gt;=UTILITY!$C$31,G60&lt;&gt;"MASCHILE"),
AND(F60="7",YEAR(D60)&lt;=UTILITY!$B$32,YEAR(D60)&gt;=UTILITY!$C$32,G60&lt;&gt;"MASCHILE"),
AND(F60="8",YEAR(D60)&lt;=UTILITY!$B$33,G60&lt;&gt;"MASCHILE"),
AND(F60="MARGHERITE",YEAR(D60)&gt;=UTILITY!$C$34,G60&lt;&gt;"MASCHILE"),AND(F60="FARFALLE",YEAR(D60)&gt;=UTILITY!$C$34,G60&lt;&gt;"MASCHILE"),
AND(F60="1",YEAR(D60)&lt;=UTILITY!$B$37,YEAR(D60)&gt;=UTILITY!$C$37,G60="MASCHILE"),
AND(F60="2",YEAR(D60)&lt;=UTILITY!$B$38,YEAR(D60)&gt;=UTILITY!$C$38,G60="MASCHILE"),
AND(F60="3",YEAR(D60)&lt;=UTILITY!$B$39,YEAR(D60)&gt;=UTILITY!$C$39,G60="MASCHILE"),
AND(F60="-",D60=""),AND(F60="",D60=""),(G60="OMNIA A"),(G60="OMNIA J"),(G60="OMNIA S")),"","DATA DI NASCITA E CATEGORIA INCONGRUENTI ")</f>
        <v/>
      </c>
      <c r="K60" s="20" t="str">
        <f t="shared" si="1"/>
        <v/>
      </c>
      <c r="L60" s="20" t="str">
        <f t="shared" si="2"/>
        <v/>
      </c>
      <c r="M60" s="20" t="str">
        <f t="shared" si="3"/>
        <v/>
      </c>
      <c r="N60" s="20" t="str">
        <f t="shared" si="4"/>
        <v/>
      </c>
      <c r="O60" s="20"/>
    </row>
    <row r="61" spans="1:15" ht="15.75">
      <c r="A61" s="4">
        <v>44</v>
      </c>
      <c r="B61" s="32"/>
      <c r="C61" s="28"/>
      <c r="D61" s="22"/>
      <c r="E61" s="28"/>
      <c r="F61" s="55" t="s">
        <v>13</v>
      </c>
      <c r="G61" s="28" t="s">
        <v>13</v>
      </c>
      <c r="H61" s="54" t="s">
        <v>13</v>
      </c>
      <c r="I61" s="21" t="str">
        <f t="shared" si="0"/>
        <v/>
      </c>
      <c r="J61" s="20" t="str">
        <f>IF(OR(AND(F61="1",YEAR(D61)&lt;=UTILITY!$B$26,YEAR(D61)&gt;=UTILITY!$C$26,G61&lt;&gt;"MASCHILE"),
AND(F61="2",YEAR(D61)&lt;=UTILITY!$B$27,YEAR(D61)&gt;=UTILITY!$C$27,G61&lt;&gt;"MASCHILE"),
AND(F61="3",YEAR(D61)&lt;=UTILITY!$B$28,YEAR(D61)&gt;=UTILITY!$C$28,G61&lt;&gt;"MASCHILE"),
AND(F61="4",YEAR(D61)&lt;=UTILITY!$B$29,YEAR(D61)&gt;=UTILITY!$C$29,G61&lt;&gt;"MASCHILE"),
AND(F61="5",YEAR(D61)&lt;=UTILITY!$B$30,YEAR(D61)&gt;=UTILITY!$C$30,G61&lt;&gt;"MASCHILE"),
AND(F61="6",YEAR(D61)&lt;=UTILITY!$B$31,YEAR(D61)&gt;=UTILITY!$C$31,G61&lt;&gt;"MASCHILE"),
AND(F61="7",YEAR(D61)&lt;=UTILITY!$B$32,YEAR(D61)&gt;=UTILITY!$C$32,G61&lt;&gt;"MASCHILE"),
AND(F61="8",YEAR(D61)&lt;=UTILITY!$B$33,G61&lt;&gt;"MASCHILE"),
AND(F61="MARGHERITE",YEAR(D61)&gt;=UTILITY!$C$34,G61&lt;&gt;"MASCHILE"),AND(F61="FARFALLE",YEAR(D61)&gt;=UTILITY!$C$34,G61&lt;&gt;"MASCHILE"),
AND(F61="1",YEAR(D61)&lt;=UTILITY!$B$37,YEAR(D61)&gt;=UTILITY!$C$37,G61="MASCHILE"),
AND(F61="2",YEAR(D61)&lt;=UTILITY!$B$38,YEAR(D61)&gt;=UTILITY!$C$38,G61="MASCHILE"),
AND(F61="3",YEAR(D61)&lt;=UTILITY!$B$39,YEAR(D61)&gt;=UTILITY!$C$39,G61="MASCHILE"),
AND(F61="-",D61=""),AND(F61="",D61=""),(G61="OMNIA A"),(G61="OMNIA J"),(G61="OMNIA S")),"","DATA DI NASCITA E CATEGORIA INCONGRUENTI ")</f>
        <v/>
      </c>
      <c r="K61" s="20" t="str">
        <f t="shared" si="1"/>
        <v/>
      </c>
      <c r="L61" s="20" t="str">
        <f t="shared" si="2"/>
        <v/>
      </c>
      <c r="M61" s="20" t="str">
        <f t="shared" si="3"/>
        <v/>
      </c>
      <c r="N61" s="20" t="str">
        <f t="shared" si="4"/>
        <v/>
      </c>
      <c r="O61" s="20"/>
    </row>
    <row r="62" spans="1:15" ht="15.75">
      <c r="A62" s="4">
        <v>45</v>
      </c>
      <c r="B62" s="32"/>
      <c r="C62" s="28"/>
      <c r="D62" s="22"/>
      <c r="E62" s="28"/>
      <c r="F62" s="55" t="s">
        <v>13</v>
      </c>
      <c r="G62" s="28" t="s">
        <v>13</v>
      </c>
      <c r="H62" s="54" t="s">
        <v>13</v>
      </c>
      <c r="I62" s="21" t="str">
        <f t="shared" si="0"/>
        <v/>
      </c>
      <c r="J62" s="20" t="str">
        <f>IF(OR(AND(F62="1",YEAR(D62)&lt;=UTILITY!$B$26,YEAR(D62)&gt;=UTILITY!$C$26,G62&lt;&gt;"MASCHILE"),
AND(F62="2",YEAR(D62)&lt;=UTILITY!$B$27,YEAR(D62)&gt;=UTILITY!$C$27,G62&lt;&gt;"MASCHILE"),
AND(F62="3",YEAR(D62)&lt;=UTILITY!$B$28,YEAR(D62)&gt;=UTILITY!$C$28,G62&lt;&gt;"MASCHILE"),
AND(F62="4",YEAR(D62)&lt;=UTILITY!$B$29,YEAR(D62)&gt;=UTILITY!$C$29,G62&lt;&gt;"MASCHILE"),
AND(F62="5",YEAR(D62)&lt;=UTILITY!$B$30,YEAR(D62)&gt;=UTILITY!$C$30,G62&lt;&gt;"MASCHILE"),
AND(F62="6",YEAR(D62)&lt;=UTILITY!$B$31,YEAR(D62)&gt;=UTILITY!$C$31,G62&lt;&gt;"MASCHILE"),
AND(F62="7",YEAR(D62)&lt;=UTILITY!$B$32,YEAR(D62)&gt;=UTILITY!$C$32,G62&lt;&gt;"MASCHILE"),
AND(F62="8",YEAR(D62)&lt;=UTILITY!$B$33,G62&lt;&gt;"MASCHILE"),
AND(F62="MARGHERITE",YEAR(D62)&gt;=UTILITY!$C$34,G62&lt;&gt;"MASCHILE"),AND(F62="FARFALLE",YEAR(D62)&gt;=UTILITY!$C$34,G62&lt;&gt;"MASCHILE"),
AND(F62="1",YEAR(D62)&lt;=UTILITY!$B$37,YEAR(D62)&gt;=UTILITY!$C$37,G62="MASCHILE"),
AND(F62="2",YEAR(D62)&lt;=UTILITY!$B$38,YEAR(D62)&gt;=UTILITY!$C$38,G62="MASCHILE"),
AND(F62="3",YEAR(D62)&lt;=UTILITY!$B$39,YEAR(D62)&gt;=UTILITY!$C$39,G62="MASCHILE"),
AND(F62="-",D62=""),AND(F62="",D62=""),(G62="OMNIA A"),(G62="OMNIA J"),(G62="OMNIA S")),"","DATA DI NASCITA E CATEGORIA INCONGRUENTI ")</f>
        <v/>
      </c>
      <c r="K62" s="20" t="str">
        <f t="shared" si="1"/>
        <v/>
      </c>
      <c r="L62" s="20" t="str">
        <f t="shared" si="2"/>
        <v/>
      </c>
      <c r="M62" s="20" t="str">
        <f t="shared" si="3"/>
        <v/>
      </c>
      <c r="N62" s="20" t="str">
        <f t="shared" si="4"/>
        <v/>
      </c>
      <c r="O62" s="20"/>
    </row>
    <row r="63" spans="1:15" ht="15.75">
      <c r="A63" s="4">
        <v>46</v>
      </c>
      <c r="B63" s="32"/>
      <c r="C63" s="28"/>
      <c r="D63" s="22"/>
      <c r="E63" s="28"/>
      <c r="F63" s="55" t="s">
        <v>13</v>
      </c>
      <c r="G63" s="28" t="s">
        <v>13</v>
      </c>
      <c r="H63" s="54" t="s">
        <v>13</v>
      </c>
      <c r="I63" s="21" t="str">
        <f t="shared" si="0"/>
        <v/>
      </c>
      <c r="J63" s="20" t="str">
        <f>IF(OR(AND(F63="1",YEAR(D63)&lt;=UTILITY!$B$26,YEAR(D63)&gt;=UTILITY!$C$26,G63&lt;&gt;"MASCHILE"),
AND(F63="2",YEAR(D63)&lt;=UTILITY!$B$27,YEAR(D63)&gt;=UTILITY!$C$27,G63&lt;&gt;"MASCHILE"),
AND(F63="3",YEAR(D63)&lt;=UTILITY!$B$28,YEAR(D63)&gt;=UTILITY!$C$28,G63&lt;&gt;"MASCHILE"),
AND(F63="4",YEAR(D63)&lt;=UTILITY!$B$29,YEAR(D63)&gt;=UTILITY!$C$29,G63&lt;&gt;"MASCHILE"),
AND(F63="5",YEAR(D63)&lt;=UTILITY!$B$30,YEAR(D63)&gt;=UTILITY!$C$30,G63&lt;&gt;"MASCHILE"),
AND(F63="6",YEAR(D63)&lt;=UTILITY!$B$31,YEAR(D63)&gt;=UTILITY!$C$31,G63&lt;&gt;"MASCHILE"),
AND(F63="7",YEAR(D63)&lt;=UTILITY!$B$32,YEAR(D63)&gt;=UTILITY!$C$32,G63&lt;&gt;"MASCHILE"),
AND(F63="8",YEAR(D63)&lt;=UTILITY!$B$33,G63&lt;&gt;"MASCHILE"),
AND(F63="MARGHERITE",YEAR(D63)&gt;=UTILITY!$C$34,G63&lt;&gt;"MASCHILE"),AND(F63="FARFALLE",YEAR(D63)&gt;=UTILITY!$C$34,G63&lt;&gt;"MASCHILE"),
AND(F63="1",YEAR(D63)&lt;=UTILITY!$B$37,YEAR(D63)&gt;=UTILITY!$C$37,G63="MASCHILE"),
AND(F63="2",YEAR(D63)&lt;=UTILITY!$B$38,YEAR(D63)&gt;=UTILITY!$C$38,G63="MASCHILE"),
AND(F63="3",YEAR(D63)&lt;=UTILITY!$B$39,YEAR(D63)&gt;=UTILITY!$C$39,G63="MASCHILE"),
AND(F63="-",D63=""),AND(F63="",D63=""),(G63="OMNIA A"),(G63="OMNIA J"),(G63="OMNIA S")),"","DATA DI NASCITA E CATEGORIA INCONGRUENTI ")</f>
        <v/>
      </c>
      <c r="K63" s="20" t="str">
        <f t="shared" si="1"/>
        <v/>
      </c>
      <c r="L63" s="20" t="str">
        <f t="shared" si="2"/>
        <v/>
      </c>
      <c r="M63" s="20" t="str">
        <f t="shared" si="3"/>
        <v/>
      </c>
      <c r="N63" s="20" t="str">
        <f t="shared" si="4"/>
        <v/>
      </c>
      <c r="O63" s="20"/>
    </row>
    <row r="64" spans="1:15" ht="15.75">
      <c r="A64" s="4">
        <v>47</v>
      </c>
      <c r="B64" s="32"/>
      <c r="C64" s="28"/>
      <c r="D64" s="22"/>
      <c r="E64" s="28"/>
      <c r="F64" s="55" t="s">
        <v>13</v>
      </c>
      <c r="G64" s="28" t="s">
        <v>13</v>
      </c>
      <c r="H64" s="54" t="s">
        <v>13</v>
      </c>
      <c r="I64" s="21" t="str">
        <f t="shared" si="0"/>
        <v/>
      </c>
      <c r="J64" s="20" t="str">
        <f>IF(OR(AND(F64="1",YEAR(D64)&lt;=UTILITY!$B$26,YEAR(D64)&gt;=UTILITY!$C$26,G64&lt;&gt;"MASCHILE"),
AND(F64="2",YEAR(D64)&lt;=UTILITY!$B$27,YEAR(D64)&gt;=UTILITY!$C$27,G64&lt;&gt;"MASCHILE"),
AND(F64="3",YEAR(D64)&lt;=UTILITY!$B$28,YEAR(D64)&gt;=UTILITY!$C$28,G64&lt;&gt;"MASCHILE"),
AND(F64="4",YEAR(D64)&lt;=UTILITY!$B$29,YEAR(D64)&gt;=UTILITY!$C$29,G64&lt;&gt;"MASCHILE"),
AND(F64="5",YEAR(D64)&lt;=UTILITY!$B$30,YEAR(D64)&gt;=UTILITY!$C$30,G64&lt;&gt;"MASCHILE"),
AND(F64="6",YEAR(D64)&lt;=UTILITY!$B$31,YEAR(D64)&gt;=UTILITY!$C$31,G64&lt;&gt;"MASCHILE"),
AND(F64="7",YEAR(D64)&lt;=UTILITY!$B$32,YEAR(D64)&gt;=UTILITY!$C$32,G64&lt;&gt;"MASCHILE"),
AND(F64="8",YEAR(D64)&lt;=UTILITY!$B$33,G64&lt;&gt;"MASCHILE"),
AND(F64="MARGHERITE",YEAR(D64)&gt;=UTILITY!$C$34,G64&lt;&gt;"MASCHILE"),AND(F64="FARFALLE",YEAR(D64)&gt;=UTILITY!$C$34,G64&lt;&gt;"MASCHILE"),
AND(F64="1",YEAR(D64)&lt;=UTILITY!$B$37,YEAR(D64)&gt;=UTILITY!$C$37,G64="MASCHILE"),
AND(F64="2",YEAR(D64)&lt;=UTILITY!$B$38,YEAR(D64)&gt;=UTILITY!$C$38,G64="MASCHILE"),
AND(F64="3",YEAR(D64)&lt;=UTILITY!$B$39,YEAR(D64)&gt;=UTILITY!$C$39,G64="MASCHILE"),
AND(F64="-",D64=""),AND(F64="",D64=""),(G64="OMNIA A"),(G64="OMNIA J"),(G64="OMNIA S")),"","DATA DI NASCITA E CATEGORIA INCONGRUENTI ")</f>
        <v/>
      </c>
      <c r="K64" s="20" t="str">
        <f t="shared" si="1"/>
        <v/>
      </c>
      <c r="L64" s="20" t="str">
        <f t="shared" si="2"/>
        <v/>
      </c>
      <c r="M64" s="20" t="str">
        <f t="shared" si="3"/>
        <v/>
      </c>
      <c r="N64" s="20" t="str">
        <f t="shared" si="4"/>
        <v/>
      </c>
      <c r="O64" s="20"/>
    </row>
    <row r="65" spans="1:15" ht="15.75">
      <c r="A65" s="4">
        <v>48</v>
      </c>
      <c r="B65" s="32"/>
      <c r="C65" s="28"/>
      <c r="D65" s="22"/>
      <c r="E65" s="28"/>
      <c r="F65" s="55" t="s">
        <v>13</v>
      </c>
      <c r="G65" s="28" t="s">
        <v>13</v>
      </c>
      <c r="H65" s="54" t="s">
        <v>13</v>
      </c>
      <c r="I65" s="21" t="str">
        <f t="shared" si="0"/>
        <v/>
      </c>
      <c r="J65" s="20" t="str">
        <f>IF(OR(AND(F65="1",YEAR(D65)&lt;=UTILITY!$B$26,YEAR(D65)&gt;=UTILITY!$C$26,G65&lt;&gt;"MASCHILE"),
AND(F65="2",YEAR(D65)&lt;=UTILITY!$B$27,YEAR(D65)&gt;=UTILITY!$C$27,G65&lt;&gt;"MASCHILE"),
AND(F65="3",YEAR(D65)&lt;=UTILITY!$B$28,YEAR(D65)&gt;=UTILITY!$C$28,G65&lt;&gt;"MASCHILE"),
AND(F65="4",YEAR(D65)&lt;=UTILITY!$B$29,YEAR(D65)&gt;=UTILITY!$C$29,G65&lt;&gt;"MASCHILE"),
AND(F65="5",YEAR(D65)&lt;=UTILITY!$B$30,YEAR(D65)&gt;=UTILITY!$C$30,G65&lt;&gt;"MASCHILE"),
AND(F65="6",YEAR(D65)&lt;=UTILITY!$B$31,YEAR(D65)&gt;=UTILITY!$C$31,G65&lt;&gt;"MASCHILE"),
AND(F65="7",YEAR(D65)&lt;=UTILITY!$B$32,YEAR(D65)&gt;=UTILITY!$C$32,G65&lt;&gt;"MASCHILE"),
AND(F65="8",YEAR(D65)&lt;=UTILITY!$B$33,G65&lt;&gt;"MASCHILE"),
AND(F65="MARGHERITE",YEAR(D65)&gt;=UTILITY!$C$34,G65&lt;&gt;"MASCHILE"),AND(F65="FARFALLE",YEAR(D65)&gt;=UTILITY!$C$34,G65&lt;&gt;"MASCHILE"),
AND(F65="1",YEAR(D65)&lt;=UTILITY!$B$37,YEAR(D65)&gt;=UTILITY!$C$37,G65="MASCHILE"),
AND(F65="2",YEAR(D65)&lt;=UTILITY!$B$38,YEAR(D65)&gt;=UTILITY!$C$38,G65="MASCHILE"),
AND(F65="3",YEAR(D65)&lt;=UTILITY!$B$39,YEAR(D65)&gt;=UTILITY!$C$39,G65="MASCHILE"),
AND(F65="-",D65=""),AND(F65="",D65=""),(G65="OMNIA A"),(G65="OMNIA J"),(G65="OMNIA S")),"","DATA DI NASCITA E CATEGORIA INCONGRUENTI ")</f>
        <v/>
      </c>
      <c r="K65" s="20" t="str">
        <f t="shared" si="1"/>
        <v/>
      </c>
      <c r="L65" s="20" t="str">
        <f t="shared" si="2"/>
        <v/>
      </c>
      <c r="M65" s="20" t="str">
        <f t="shared" si="3"/>
        <v/>
      </c>
      <c r="N65" s="20" t="str">
        <f t="shared" si="4"/>
        <v/>
      </c>
      <c r="O65" s="20"/>
    </row>
    <row r="66" spans="1:15" ht="15.75">
      <c r="A66" s="4">
        <v>49</v>
      </c>
      <c r="B66" s="32"/>
      <c r="C66" s="28"/>
      <c r="D66" s="22"/>
      <c r="E66" s="28"/>
      <c r="F66" s="55" t="s">
        <v>13</v>
      </c>
      <c r="G66" s="28" t="s">
        <v>13</v>
      </c>
      <c r="H66" s="54" t="s">
        <v>13</v>
      </c>
      <c r="I66" s="21" t="str">
        <f t="shared" si="0"/>
        <v/>
      </c>
      <c r="J66" s="20" t="str">
        <f>IF(OR(AND(F66="1",YEAR(D66)&lt;=UTILITY!$B$26,YEAR(D66)&gt;=UTILITY!$C$26,G66&lt;&gt;"MASCHILE"),
AND(F66="2",YEAR(D66)&lt;=UTILITY!$B$27,YEAR(D66)&gt;=UTILITY!$C$27,G66&lt;&gt;"MASCHILE"),
AND(F66="3",YEAR(D66)&lt;=UTILITY!$B$28,YEAR(D66)&gt;=UTILITY!$C$28,G66&lt;&gt;"MASCHILE"),
AND(F66="4",YEAR(D66)&lt;=UTILITY!$B$29,YEAR(D66)&gt;=UTILITY!$C$29,G66&lt;&gt;"MASCHILE"),
AND(F66="5",YEAR(D66)&lt;=UTILITY!$B$30,YEAR(D66)&gt;=UTILITY!$C$30,G66&lt;&gt;"MASCHILE"),
AND(F66="6",YEAR(D66)&lt;=UTILITY!$B$31,YEAR(D66)&gt;=UTILITY!$C$31,G66&lt;&gt;"MASCHILE"),
AND(F66="7",YEAR(D66)&lt;=UTILITY!$B$32,YEAR(D66)&gt;=UTILITY!$C$32,G66&lt;&gt;"MASCHILE"),
AND(F66="8",YEAR(D66)&lt;=UTILITY!$B$33,G66&lt;&gt;"MASCHILE"),
AND(F66="MARGHERITE",YEAR(D66)&gt;=UTILITY!$C$34,G66&lt;&gt;"MASCHILE"),AND(F66="FARFALLE",YEAR(D66)&gt;=UTILITY!$C$34,G66&lt;&gt;"MASCHILE"),
AND(F66="1",YEAR(D66)&lt;=UTILITY!$B$37,YEAR(D66)&gt;=UTILITY!$C$37,G66="MASCHILE"),
AND(F66="2",YEAR(D66)&lt;=UTILITY!$B$38,YEAR(D66)&gt;=UTILITY!$C$38,G66="MASCHILE"),
AND(F66="3",YEAR(D66)&lt;=UTILITY!$B$39,YEAR(D66)&gt;=UTILITY!$C$39,G66="MASCHILE"),
AND(F66="-",D66=""),AND(F66="",D66=""),(G66="OMNIA A"),(G66="OMNIA J"),(G66="OMNIA S")),"","DATA DI NASCITA E CATEGORIA INCONGRUENTI ")</f>
        <v/>
      </c>
      <c r="K66" s="20" t="str">
        <f t="shared" si="1"/>
        <v/>
      </c>
      <c r="L66" s="20" t="str">
        <f t="shared" si="2"/>
        <v/>
      </c>
      <c r="M66" s="20" t="str">
        <f t="shared" si="3"/>
        <v/>
      </c>
      <c r="N66" s="20" t="str">
        <f t="shared" si="4"/>
        <v/>
      </c>
      <c r="O66" s="20"/>
    </row>
    <row r="67" spans="1:15" ht="15.75">
      <c r="A67" s="4">
        <v>50</v>
      </c>
      <c r="B67" s="32"/>
      <c r="C67" s="28"/>
      <c r="D67" s="22"/>
      <c r="E67" s="28"/>
      <c r="F67" s="55" t="s">
        <v>13</v>
      </c>
      <c r="G67" s="28" t="s">
        <v>13</v>
      </c>
      <c r="H67" s="54" t="s">
        <v>13</v>
      </c>
      <c r="I67" s="21" t="str">
        <f t="shared" si="0"/>
        <v/>
      </c>
      <c r="J67" s="20" t="str">
        <f>IF(OR(AND(F67="1",YEAR(D67)&lt;=UTILITY!$B$26,YEAR(D67)&gt;=UTILITY!$C$26,G67&lt;&gt;"MASCHILE"),
AND(F67="2",YEAR(D67)&lt;=UTILITY!$B$27,YEAR(D67)&gt;=UTILITY!$C$27,G67&lt;&gt;"MASCHILE"),
AND(F67="3",YEAR(D67)&lt;=UTILITY!$B$28,YEAR(D67)&gt;=UTILITY!$C$28,G67&lt;&gt;"MASCHILE"),
AND(F67="4",YEAR(D67)&lt;=UTILITY!$B$29,YEAR(D67)&gt;=UTILITY!$C$29,G67&lt;&gt;"MASCHILE"),
AND(F67="5",YEAR(D67)&lt;=UTILITY!$B$30,YEAR(D67)&gt;=UTILITY!$C$30,G67&lt;&gt;"MASCHILE"),
AND(F67="6",YEAR(D67)&lt;=UTILITY!$B$31,YEAR(D67)&gt;=UTILITY!$C$31,G67&lt;&gt;"MASCHILE"),
AND(F67="7",YEAR(D67)&lt;=UTILITY!$B$32,YEAR(D67)&gt;=UTILITY!$C$32,G67&lt;&gt;"MASCHILE"),
AND(F67="8",YEAR(D67)&lt;=UTILITY!$B$33,G67&lt;&gt;"MASCHILE"),
AND(F67="MARGHERITE",YEAR(D67)&gt;=UTILITY!$C$34,G67&lt;&gt;"MASCHILE"),AND(F67="FARFALLE",YEAR(D67)&gt;=UTILITY!$C$34,G67&lt;&gt;"MASCHILE"),
AND(F67="1",YEAR(D67)&lt;=UTILITY!$B$37,YEAR(D67)&gt;=UTILITY!$C$37,G67="MASCHILE"),
AND(F67="2",YEAR(D67)&lt;=UTILITY!$B$38,YEAR(D67)&gt;=UTILITY!$C$38,G67="MASCHILE"),
AND(F67="3",YEAR(D67)&lt;=UTILITY!$B$39,YEAR(D67)&gt;=UTILITY!$C$39,G67="MASCHILE"),
AND(F67="-",D67=""),AND(F67="",D67=""),(G67="OMNIA A"),(G67="OMNIA J"),(G67="OMNIA S")),"","DATA DI NASCITA E CATEGORIA INCONGRUENTI ")</f>
        <v/>
      </c>
      <c r="K67" s="20" t="str">
        <f t="shared" si="1"/>
        <v/>
      </c>
      <c r="L67" s="20" t="str">
        <f t="shared" si="2"/>
        <v/>
      </c>
      <c r="M67" s="20" t="str">
        <f t="shared" si="3"/>
        <v/>
      </c>
      <c r="N67" s="20" t="str">
        <f t="shared" si="4"/>
        <v/>
      </c>
      <c r="O67" s="20"/>
    </row>
    <row r="68" spans="1:15" ht="15.75">
      <c r="A68" s="4">
        <v>51</v>
      </c>
      <c r="B68" s="32"/>
      <c r="C68" s="28"/>
      <c r="D68" s="22"/>
      <c r="E68" s="28"/>
      <c r="F68" s="55" t="s">
        <v>13</v>
      </c>
      <c r="G68" s="28" t="s">
        <v>13</v>
      </c>
      <c r="H68" s="54" t="s">
        <v>13</v>
      </c>
      <c r="I68" s="21" t="str">
        <f t="shared" si="0"/>
        <v/>
      </c>
      <c r="J68" s="20" t="str">
        <f>IF(OR(AND(F68="1",YEAR(D68)&lt;=UTILITY!$B$26,YEAR(D68)&gt;=UTILITY!$C$26,G68&lt;&gt;"MASCHILE"),
AND(F68="2",YEAR(D68)&lt;=UTILITY!$B$27,YEAR(D68)&gt;=UTILITY!$C$27,G68&lt;&gt;"MASCHILE"),
AND(F68="3",YEAR(D68)&lt;=UTILITY!$B$28,YEAR(D68)&gt;=UTILITY!$C$28,G68&lt;&gt;"MASCHILE"),
AND(F68="4",YEAR(D68)&lt;=UTILITY!$B$29,YEAR(D68)&gt;=UTILITY!$C$29,G68&lt;&gt;"MASCHILE"),
AND(F68="5",YEAR(D68)&lt;=UTILITY!$B$30,YEAR(D68)&gt;=UTILITY!$C$30,G68&lt;&gt;"MASCHILE"),
AND(F68="6",YEAR(D68)&lt;=UTILITY!$B$31,YEAR(D68)&gt;=UTILITY!$C$31,G68&lt;&gt;"MASCHILE"),
AND(F68="7",YEAR(D68)&lt;=UTILITY!$B$32,YEAR(D68)&gt;=UTILITY!$C$32,G68&lt;&gt;"MASCHILE"),
AND(F68="8",YEAR(D68)&lt;=UTILITY!$B$33,G68&lt;&gt;"MASCHILE"),
AND(F68="MARGHERITE",YEAR(D68)&gt;=UTILITY!$C$34,G68&lt;&gt;"MASCHILE"),AND(F68="FARFALLE",YEAR(D68)&gt;=UTILITY!$C$34,G68&lt;&gt;"MASCHILE"),
AND(F68="1",YEAR(D68)&lt;=UTILITY!$B$37,YEAR(D68)&gt;=UTILITY!$C$37,G68="MASCHILE"),
AND(F68="2",YEAR(D68)&lt;=UTILITY!$B$38,YEAR(D68)&gt;=UTILITY!$C$38,G68="MASCHILE"),
AND(F68="3",YEAR(D68)&lt;=UTILITY!$B$39,YEAR(D68)&gt;=UTILITY!$C$39,G68="MASCHILE"),
AND(F68="-",D68=""),AND(F68="",D68=""),(G68="OMNIA A"),(G68="OMNIA J"),(G68="OMNIA S")),"","DATA DI NASCITA E CATEGORIA INCONGRUENTI ")</f>
        <v/>
      </c>
      <c r="K68" s="20" t="str">
        <f t="shared" si="1"/>
        <v/>
      </c>
      <c r="L68" s="20" t="str">
        <f t="shared" si="2"/>
        <v/>
      </c>
      <c r="M68" s="20" t="str">
        <f t="shared" si="3"/>
        <v/>
      </c>
      <c r="N68" s="20" t="str">
        <f t="shared" si="4"/>
        <v/>
      </c>
      <c r="O68" s="20"/>
    </row>
    <row r="69" spans="1:15" ht="15.75">
      <c r="A69" s="4">
        <v>52</v>
      </c>
      <c r="B69" s="32"/>
      <c r="C69" s="28"/>
      <c r="D69" s="22"/>
      <c r="E69" s="28"/>
      <c r="F69" s="55" t="s">
        <v>13</v>
      </c>
      <c r="G69" s="28" t="s">
        <v>13</v>
      </c>
      <c r="H69" s="54" t="s">
        <v>13</v>
      </c>
      <c r="I69" s="21" t="str">
        <f t="shared" si="0"/>
        <v/>
      </c>
      <c r="J69" s="20" t="str">
        <f>IF(OR(AND(F69="1",YEAR(D69)&lt;=UTILITY!$B$26,YEAR(D69)&gt;=UTILITY!$C$26,G69&lt;&gt;"MASCHILE"),
AND(F69="2",YEAR(D69)&lt;=UTILITY!$B$27,YEAR(D69)&gt;=UTILITY!$C$27,G69&lt;&gt;"MASCHILE"),
AND(F69="3",YEAR(D69)&lt;=UTILITY!$B$28,YEAR(D69)&gt;=UTILITY!$C$28,G69&lt;&gt;"MASCHILE"),
AND(F69="4",YEAR(D69)&lt;=UTILITY!$B$29,YEAR(D69)&gt;=UTILITY!$C$29,G69&lt;&gt;"MASCHILE"),
AND(F69="5",YEAR(D69)&lt;=UTILITY!$B$30,YEAR(D69)&gt;=UTILITY!$C$30,G69&lt;&gt;"MASCHILE"),
AND(F69="6",YEAR(D69)&lt;=UTILITY!$B$31,YEAR(D69)&gt;=UTILITY!$C$31,G69&lt;&gt;"MASCHILE"),
AND(F69="7",YEAR(D69)&lt;=UTILITY!$B$32,YEAR(D69)&gt;=UTILITY!$C$32,G69&lt;&gt;"MASCHILE"),
AND(F69="8",YEAR(D69)&lt;=UTILITY!$B$33,G69&lt;&gt;"MASCHILE"),
AND(F69="MARGHERITE",YEAR(D69)&gt;=UTILITY!$C$34,G69&lt;&gt;"MASCHILE"),AND(F69="FARFALLE",YEAR(D69)&gt;=UTILITY!$C$34,G69&lt;&gt;"MASCHILE"),
AND(F69="1",YEAR(D69)&lt;=UTILITY!$B$37,YEAR(D69)&gt;=UTILITY!$C$37,G69="MASCHILE"),
AND(F69="2",YEAR(D69)&lt;=UTILITY!$B$38,YEAR(D69)&gt;=UTILITY!$C$38,G69="MASCHILE"),
AND(F69="3",YEAR(D69)&lt;=UTILITY!$B$39,YEAR(D69)&gt;=UTILITY!$C$39,G69="MASCHILE"),
AND(F69="-",D69=""),AND(F69="",D69=""),(G69="OMNIA A"),(G69="OMNIA J"),(G69="OMNIA S")),"","DATA DI NASCITA E CATEGORIA INCONGRUENTI ")</f>
        <v/>
      </c>
      <c r="K69" s="20" t="str">
        <f t="shared" si="1"/>
        <v/>
      </c>
      <c r="L69" s="20" t="str">
        <f t="shared" si="2"/>
        <v/>
      </c>
      <c r="M69" s="20" t="str">
        <f>IF(OR(AND(G69="BASE",H69="TRAMPOLINO"),AND(G69="BASE",H69="PARALLELE"),AND(G69="PERCORSO",H69="PARALLELE"),AND(G69="PERCORSO",H69="PARALLELE")),"- DESELEZIONARE L'ATTREZZO NON ESEGUITO","")</f>
        <v/>
      </c>
      <c r="N69" s="20" t="str">
        <f t="shared" si="4"/>
        <v/>
      </c>
      <c r="O69" s="20"/>
    </row>
    <row r="70" spans="1:15" ht="15.75">
      <c r="A70" s="4">
        <v>53</v>
      </c>
      <c r="B70" s="32"/>
      <c r="C70" s="28"/>
      <c r="D70" s="22"/>
      <c r="E70" s="28"/>
      <c r="F70" s="55" t="s">
        <v>13</v>
      </c>
      <c r="G70" s="28" t="s">
        <v>13</v>
      </c>
      <c r="H70" s="54" t="s">
        <v>13</v>
      </c>
      <c r="I70" s="21" t="str">
        <f t="shared" si="0"/>
        <v/>
      </c>
      <c r="J70" s="20" t="str">
        <f>IF(OR(AND(F70="1",YEAR(D70)&lt;=UTILITY!$B$26,YEAR(D70)&gt;=UTILITY!$C$26,G70&lt;&gt;"MASCHILE"),
AND(F70="2",YEAR(D70)&lt;=UTILITY!$B$27,YEAR(D70)&gt;=UTILITY!$C$27,G70&lt;&gt;"MASCHILE"),
AND(F70="3",YEAR(D70)&lt;=UTILITY!$B$28,YEAR(D70)&gt;=UTILITY!$C$28,G70&lt;&gt;"MASCHILE"),
AND(F70="4",YEAR(D70)&lt;=UTILITY!$B$29,YEAR(D70)&gt;=UTILITY!$C$29,G70&lt;&gt;"MASCHILE"),
AND(F70="5",YEAR(D70)&lt;=UTILITY!$B$30,YEAR(D70)&gt;=UTILITY!$C$30,G70&lt;&gt;"MASCHILE"),
AND(F70="6",YEAR(D70)&lt;=UTILITY!$B$31,YEAR(D70)&gt;=UTILITY!$C$31,G70&lt;&gt;"MASCHILE"),
AND(F70="7",YEAR(D70)&lt;=UTILITY!$B$32,YEAR(D70)&gt;=UTILITY!$C$32,G70&lt;&gt;"MASCHILE"),
AND(F70="8",YEAR(D70)&lt;=UTILITY!$B$33,G70&lt;&gt;"MASCHILE"),
AND(F70="MARGHERITE",YEAR(D70)&gt;=UTILITY!$C$34,G70&lt;&gt;"MASCHILE"),AND(F70="FARFALLE",YEAR(D70)&gt;=UTILITY!$C$34,G70&lt;&gt;"MASCHILE"),
AND(F70="1",YEAR(D70)&lt;=UTILITY!$B$37,YEAR(D70)&gt;=UTILITY!$C$37,G70="MASCHILE"),
AND(F70="2",YEAR(D70)&lt;=UTILITY!$B$38,YEAR(D70)&gt;=UTILITY!$C$38,G70="MASCHILE"),
AND(F70="3",YEAR(D70)&lt;=UTILITY!$B$39,YEAR(D70)&gt;=UTILITY!$C$39,G70="MASCHILE"),
AND(F70="-",D70=""),AND(F70="",D70=""),(G70="OMNIA A"),(G70="OMNIA J"),(G70="OMNIA S")),"","DATA DI NASCITA E CATEGORIA INCONGRUENTI ")</f>
        <v/>
      </c>
      <c r="K70" s="20" t="str">
        <f t="shared" si="1"/>
        <v/>
      </c>
      <c r="L70" s="20" t="str">
        <f t="shared" si="2"/>
        <v/>
      </c>
      <c r="M70" s="20" t="str">
        <f t="shared" si="3"/>
        <v/>
      </c>
      <c r="N70" s="20" t="str">
        <f t="shared" si="4"/>
        <v/>
      </c>
      <c r="O70" s="20"/>
    </row>
    <row r="71" spans="1:15" ht="15.75">
      <c r="A71" s="4">
        <v>54</v>
      </c>
      <c r="B71" s="32"/>
      <c r="C71" s="28"/>
      <c r="D71" s="22"/>
      <c r="E71" s="28"/>
      <c r="F71" s="55" t="s">
        <v>13</v>
      </c>
      <c r="G71" s="28" t="s">
        <v>13</v>
      </c>
      <c r="H71" s="54" t="s">
        <v>13</v>
      </c>
      <c r="I71" s="21" t="str">
        <f t="shared" si="0"/>
        <v/>
      </c>
      <c r="J71" s="20" t="str">
        <f>IF(OR(AND(F71="1",YEAR(D71)&lt;=UTILITY!$B$26,YEAR(D71)&gt;=UTILITY!$C$26,G71&lt;&gt;"MASCHILE"),
AND(F71="2",YEAR(D71)&lt;=UTILITY!$B$27,YEAR(D71)&gt;=UTILITY!$C$27,G71&lt;&gt;"MASCHILE"),
AND(F71="3",YEAR(D71)&lt;=UTILITY!$B$28,YEAR(D71)&gt;=UTILITY!$C$28,G71&lt;&gt;"MASCHILE"),
AND(F71="4",YEAR(D71)&lt;=UTILITY!$B$29,YEAR(D71)&gt;=UTILITY!$C$29,G71&lt;&gt;"MASCHILE"),
AND(F71="5",YEAR(D71)&lt;=UTILITY!$B$30,YEAR(D71)&gt;=UTILITY!$C$30,G71&lt;&gt;"MASCHILE"),
AND(F71="6",YEAR(D71)&lt;=UTILITY!$B$31,YEAR(D71)&gt;=UTILITY!$C$31,G71&lt;&gt;"MASCHILE"),
AND(F71="7",YEAR(D71)&lt;=UTILITY!$B$32,YEAR(D71)&gt;=UTILITY!$C$32,G71&lt;&gt;"MASCHILE"),
AND(F71="8",YEAR(D71)&lt;=UTILITY!$B$33,G71&lt;&gt;"MASCHILE"),
AND(F71="MARGHERITE",YEAR(D71)&gt;=UTILITY!$C$34,G71&lt;&gt;"MASCHILE"),AND(F71="FARFALLE",YEAR(D71)&gt;=UTILITY!$C$34,G71&lt;&gt;"MASCHILE"),
AND(F71="1",YEAR(D71)&lt;=UTILITY!$B$37,YEAR(D71)&gt;=UTILITY!$C$37,G71="MASCHILE"),
AND(F71="2",YEAR(D71)&lt;=UTILITY!$B$38,YEAR(D71)&gt;=UTILITY!$C$38,G71="MASCHILE"),
AND(F71="3",YEAR(D71)&lt;=UTILITY!$B$39,YEAR(D71)&gt;=UTILITY!$C$39,G71="MASCHILE"),
AND(F71="-",D71=""),AND(F71="",D71=""),(G71="OMNIA A"),(G71="OMNIA J"),(G71="OMNIA S")),"","DATA DI NASCITA E CATEGORIA INCONGRUENTI ")</f>
        <v/>
      </c>
      <c r="K71" s="20" t="str">
        <f>IF(OR(AND(G71="ESORDIENTI",H71="-"),AND(G71="INTERMEDIO",H71="-"),AND(G71="AVANZATO",H71="-")),"- SELEZIONARE L'ATTREZZO NON ESEGUITO PER ESORDIENTI, INTERMEDIO, AVANZATO","")</f>
        <v/>
      </c>
      <c r="L71" s="20" t="str">
        <f t="shared" si="2"/>
        <v/>
      </c>
      <c r="M71" s="20" t="str">
        <f t="shared" si="3"/>
        <v/>
      </c>
      <c r="N71" s="20" t="str">
        <f t="shared" si="4"/>
        <v/>
      </c>
      <c r="O71" s="20"/>
    </row>
    <row r="72" spans="1:15" ht="15.75">
      <c r="A72" s="4">
        <v>55</v>
      </c>
      <c r="B72" s="32"/>
      <c r="C72" s="28"/>
      <c r="D72" s="22"/>
      <c r="E72" s="28"/>
      <c r="F72" s="55" t="s">
        <v>13</v>
      </c>
      <c r="G72" s="28" t="s">
        <v>13</v>
      </c>
      <c r="H72" s="54" t="s">
        <v>13</v>
      </c>
      <c r="I72" s="21" t="str">
        <f t="shared" si="0"/>
        <v/>
      </c>
      <c r="J72" s="20" t="str">
        <f>IF(OR(AND(F72="1",YEAR(D72)&lt;=UTILITY!$B$26,YEAR(D72)&gt;=UTILITY!$C$26,G72&lt;&gt;"MASCHILE"),
AND(F72="2",YEAR(D72)&lt;=UTILITY!$B$27,YEAR(D72)&gt;=UTILITY!$C$27,G72&lt;&gt;"MASCHILE"),
AND(F72="3",YEAR(D72)&lt;=UTILITY!$B$28,YEAR(D72)&gt;=UTILITY!$C$28,G72&lt;&gt;"MASCHILE"),
AND(F72="4",YEAR(D72)&lt;=UTILITY!$B$29,YEAR(D72)&gt;=UTILITY!$C$29,G72&lt;&gt;"MASCHILE"),
AND(F72="5",YEAR(D72)&lt;=UTILITY!$B$30,YEAR(D72)&gt;=UTILITY!$C$30,G72&lt;&gt;"MASCHILE"),
AND(F72="6",YEAR(D72)&lt;=UTILITY!$B$31,YEAR(D72)&gt;=UTILITY!$C$31,G72&lt;&gt;"MASCHILE"),
AND(F72="7",YEAR(D72)&lt;=UTILITY!$B$32,YEAR(D72)&gt;=UTILITY!$C$32,G72&lt;&gt;"MASCHILE"),
AND(F72="8",YEAR(D72)&lt;=UTILITY!$B$33,G72&lt;&gt;"MASCHILE"),
AND(F72="MARGHERITE",YEAR(D72)&gt;=UTILITY!$C$34,G72&lt;&gt;"MASCHILE"),AND(F72="FARFALLE",YEAR(D72)&gt;=UTILITY!$C$34,G72&lt;&gt;"MASCHILE"),
AND(F72="1",YEAR(D72)&lt;=UTILITY!$B$37,YEAR(D72)&gt;=UTILITY!$C$37,G72="MASCHILE"),
AND(F72="2",YEAR(D72)&lt;=UTILITY!$B$38,YEAR(D72)&gt;=UTILITY!$C$38,G72="MASCHILE"),
AND(F72="3",YEAR(D72)&lt;=UTILITY!$B$39,YEAR(D72)&gt;=UTILITY!$C$39,G72="MASCHILE"),
AND(F72="-",D72=""),AND(F72="",D72=""),(G72="OMNIA A"),(G72="OMNIA J"),(G72="OMNIA S")),"","DATA DI NASCITA E CATEGORIA INCONGRUENTI ")</f>
        <v/>
      </c>
      <c r="K72" s="20" t="str">
        <f t="shared" si="1"/>
        <v/>
      </c>
      <c r="L72" s="20" t="str">
        <f t="shared" si="2"/>
        <v/>
      </c>
      <c r="M72" s="20" t="str">
        <f t="shared" si="3"/>
        <v/>
      </c>
      <c r="N72" s="20" t="str">
        <f t="shared" si="4"/>
        <v/>
      </c>
      <c r="O72" s="20"/>
    </row>
    <row r="73" spans="1:15" ht="15.75">
      <c r="A73" s="4">
        <v>56</v>
      </c>
      <c r="B73" s="32"/>
      <c r="C73" s="28"/>
      <c r="D73" s="22"/>
      <c r="E73" s="28"/>
      <c r="F73" s="55" t="s">
        <v>13</v>
      </c>
      <c r="G73" s="28" t="s">
        <v>13</v>
      </c>
      <c r="H73" s="54" t="s">
        <v>13</v>
      </c>
      <c r="I73" s="21" t="str">
        <f t="shared" si="0"/>
        <v/>
      </c>
      <c r="J73" s="20" t="str">
        <f>IF(OR(AND(F73="1",YEAR(D73)&lt;=UTILITY!$B$26,YEAR(D73)&gt;=UTILITY!$C$26,G73&lt;&gt;"MASCHILE"),
AND(F73="2",YEAR(D73)&lt;=UTILITY!$B$27,YEAR(D73)&gt;=UTILITY!$C$27,G73&lt;&gt;"MASCHILE"),
AND(F73="3",YEAR(D73)&lt;=UTILITY!$B$28,YEAR(D73)&gt;=UTILITY!$C$28,G73&lt;&gt;"MASCHILE"),
AND(F73="4",YEAR(D73)&lt;=UTILITY!$B$29,YEAR(D73)&gt;=UTILITY!$C$29,G73&lt;&gt;"MASCHILE"),
AND(F73="5",YEAR(D73)&lt;=UTILITY!$B$30,YEAR(D73)&gt;=UTILITY!$C$30,G73&lt;&gt;"MASCHILE"),
AND(F73="6",YEAR(D73)&lt;=UTILITY!$B$31,YEAR(D73)&gt;=UTILITY!$C$31,G73&lt;&gt;"MASCHILE"),
AND(F73="7",YEAR(D73)&lt;=UTILITY!$B$32,YEAR(D73)&gt;=UTILITY!$C$32,G73&lt;&gt;"MASCHILE"),
AND(F73="8",YEAR(D73)&lt;=UTILITY!$B$33,G73&lt;&gt;"MASCHILE"),
AND(F73="MARGHERITE",YEAR(D73)&gt;=UTILITY!$C$34,G73&lt;&gt;"MASCHILE"),AND(F73="FARFALLE",YEAR(D73)&gt;=UTILITY!$C$34,G73&lt;&gt;"MASCHILE"),
AND(F73="1",YEAR(D73)&lt;=UTILITY!$B$37,YEAR(D73)&gt;=UTILITY!$C$37,G73="MASCHILE"),
AND(F73="2",YEAR(D73)&lt;=UTILITY!$B$38,YEAR(D73)&gt;=UTILITY!$C$38,G73="MASCHILE"),
AND(F73="3",YEAR(D73)&lt;=UTILITY!$B$39,YEAR(D73)&gt;=UTILITY!$C$39,G73="MASCHILE"),
AND(F73="-",D73=""),AND(F73="",D73=""),(G73="OMNIA A"),(G73="OMNIA J"),(G73="OMNIA S")),"","DATA DI NASCITA E CATEGORIA INCONGRUENTI ")</f>
        <v/>
      </c>
      <c r="K73" s="20" t="str">
        <f t="shared" si="1"/>
        <v/>
      </c>
      <c r="L73" s="20" t="str">
        <f t="shared" si="2"/>
        <v/>
      </c>
      <c r="M73" s="20" t="str">
        <f t="shared" si="3"/>
        <v/>
      </c>
      <c r="N73" s="20" t="str">
        <f t="shared" si="4"/>
        <v/>
      </c>
      <c r="O73" s="20"/>
    </row>
    <row r="74" spans="1:15" ht="15.75">
      <c r="A74" s="4">
        <v>57</v>
      </c>
      <c r="B74" s="32"/>
      <c r="C74" s="28"/>
      <c r="D74" s="22"/>
      <c r="E74" s="28"/>
      <c r="F74" s="55" t="s">
        <v>13</v>
      </c>
      <c r="G74" s="28" t="s">
        <v>13</v>
      </c>
      <c r="H74" s="54" t="s">
        <v>13</v>
      </c>
      <c r="I74" s="21" t="str">
        <f t="shared" si="0"/>
        <v/>
      </c>
      <c r="J74" s="20" t="str">
        <f>IF(OR(AND(F74="1",YEAR(D74)&lt;=UTILITY!$B$26,YEAR(D74)&gt;=UTILITY!$C$26,G74&lt;&gt;"MASCHILE"),
AND(F74="2",YEAR(D74)&lt;=UTILITY!$B$27,YEAR(D74)&gt;=UTILITY!$C$27,G74&lt;&gt;"MASCHILE"),
AND(F74="3",YEAR(D74)&lt;=UTILITY!$B$28,YEAR(D74)&gt;=UTILITY!$C$28,G74&lt;&gt;"MASCHILE"),
AND(F74="4",YEAR(D74)&lt;=UTILITY!$B$29,YEAR(D74)&gt;=UTILITY!$C$29,G74&lt;&gt;"MASCHILE"),
AND(F74="5",YEAR(D74)&lt;=UTILITY!$B$30,YEAR(D74)&gt;=UTILITY!$C$30,G74&lt;&gt;"MASCHILE"),
AND(F74="6",YEAR(D74)&lt;=UTILITY!$B$31,YEAR(D74)&gt;=UTILITY!$C$31,G74&lt;&gt;"MASCHILE"),
AND(F74="7",YEAR(D74)&lt;=UTILITY!$B$32,YEAR(D74)&gt;=UTILITY!$C$32,G74&lt;&gt;"MASCHILE"),
AND(F74="8",YEAR(D74)&lt;=UTILITY!$B$33,G74&lt;&gt;"MASCHILE"),
AND(F74="MARGHERITE",YEAR(D74)&gt;=UTILITY!$C$34,G74&lt;&gt;"MASCHILE"),AND(F74="FARFALLE",YEAR(D74)&gt;=UTILITY!$C$34,G74&lt;&gt;"MASCHILE"),
AND(F74="1",YEAR(D74)&lt;=UTILITY!$B$37,YEAR(D74)&gt;=UTILITY!$C$37,G74="MASCHILE"),
AND(F74="2",YEAR(D74)&lt;=UTILITY!$B$38,YEAR(D74)&gt;=UTILITY!$C$38,G74="MASCHILE"),
AND(F74="3",YEAR(D74)&lt;=UTILITY!$B$39,YEAR(D74)&gt;=UTILITY!$C$39,G74="MASCHILE"),
AND(F74="-",D74=""),AND(F74="",D74=""),(G74="OMNIA A"),(G74="OMNIA J"),(G74="OMNIA S")),"","DATA DI NASCITA E CATEGORIA INCONGRUENTI ")</f>
        <v/>
      </c>
      <c r="K74" s="20" t="str">
        <f t="shared" si="1"/>
        <v/>
      </c>
      <c r="L74" s="20" t="str">
        <f t="shared" si="2"/>
        <v/>
      </c>
      <c r="M74" s="20" t="str">
        <f t="shared" si="3"/>
        <v/>
      </c>
      <c r="N74" s="20" t="str">
        <f t="shared" si="4"/>
        <v/>
      </c>
      <c r="O74" s="20"/>
    </row>
    <row r="75" spans="1:15" ht="15.75">
      <c r="A75" s="4">
        <v>58</v>
      </c>
      <c r="B75" s="32"/>
      <c r="C75" s="28"/>
      <c r="D75" s="22"/>
      <c r="E75" s="28"/>
      <c r="F75" s="55" t="s">
        <v>13</v>
      </c>
      <c r="G75" s="28" t="s">
        <v>13</v>
      </c>
      <c r="H75" s="54" t="s">
        <v>13</v>
      </c>
      <c r="I75" s="21" t="str">
        <f t="shared" si="0"/>
        <v/>
      </c>
      <c r="J75" s="20" t="str">
        <f>IF(OR(AND(F75="1",YEAR(D75)&lt;=UTILITY!$B$26,YEAR(D75)&gt;=UTILITY!$C$26,G75&lt;&gt;"MASCHILE"),
AND(F75="2",YEAR(D75)&lt;=UTILITY!$B$27,YEAR(D75)&gt;=UTILITY!$C$27,G75&lt;&gt;"MASCHILE"),
AND(F75="3",YEAR(D75)&lt;=UTILITY!$B$28,YEAR(D75)&gt;=UTILITY!$C$28,G75&lt;&gt;"MASCHILE"),
AND(F75="4",YEAR(D75)&lt;=UTILITY!$B$29,YEAR(D75)&gt;=UTILITY!$C$29,G75&lt;&gt;"MASCHILE"),
AND(F75="5",YEAR(D75)&lt;=UTILITY!$B$30,YEAR(D75)&gt;=UTILITY!$C$30,G75&lt;&gt;"MASCHILE"),
AND(F75="6",YEAR(D75)&lt;=UTILITY!$B$31,YEAR(D75)&gt;=UTILITY!$C$31,G75&lt;&gt;"MASCHILE"),
AND(F75="7",YEAR(D75)&lt;=UTILITY!$B$32,YEAR(D75)&gt;=UTILITY!$C$32,G75&lt;&gt;"MASCHILE"),
AND(F75="8",YEAR(D75)&lt;=UTILITY!$B$33,G75&lt;&gt;"MASCHILE"),
AND(F75="MARGHERITE",YEAR(D75)&gt;=UTILITY!$C$34,G75&lt;&gt;"MASCHILE"),AND(F75="FARFALLE",YEAR(D75)&gt;=UTILITY!$C$34,G75&lt;&gt;"MASCHILE"),
AND(F75="1",YEAR(D75)&lt;=UTILITY!$B$37,YEAR(D75)&gt;=UTILITY!$C$37,G75="MASCHILE"),
AND(F75="2",YEAR(D75)&lt;=UTILITY!$B$38,YEAR(D75)&gt;=UTILITY!$C$38,G75="MASCHILE"),
AND(F75="3",YEAR(D75)&lt;=UTILITY!$B$39,YEAR(D75)&gt;=UTILITY!$C$39,G75="MASCHILE"),
AND(F75="-",D75=""),AND(F75="",D75=""),(G75="OMNIA A"),(G75="OMNIA J"),(G75="OMNIA S")),"","DATA DI NASCITA E CATEGORIA INCONGRUENTI ")</f>
        <v/>
      </c>
      <c r="K75" s="20" t="str">
        <f t="shared" si="1"/>
        <v/>
      </c>
      <c r="L75" s="20" t="str">
        <f t="shared" si="2"/>
        <v/>
      </c>
      <c r="M75" s="20" t="str">
        <f t="shared" si="3"/>
        <v/>
      </c>
      <c r="N75" s="20" t="str">
        <f t="shared" si="4"/>
        <v/>
      </c>
      <c r="O75" s="20"/>
    </row>
    <row r="76" spans="1:15" ht="15.75">
      <c r="A76" s="4">
        <v>59</v>
      </c>
      <c r="B76" s="32"/>
      <c r="C76" s="28"/>
      <c r="D76" s="22"/>
      <c r="E76" s="28"/>
      <c r="F76" s="55" t="s">
        <v>13</v>
      </c>
      <c r="G76" s="28" t="s">
        <v>13</v>
      </c>
      <c r="H76" s="54" t="s">
        <v>13</v>
      </c>
      <c r="I76" s="21" t="str">
        <f t="shared" si="0"/>
        <v/>
      </c>
      <c r="J76" s="20" t="str">
        <f>IF(OR(AND(F76="1",YEAR(D76)&lt;=UTILITY!$B$26,YEAR(D76)&gt;=UTILITY!$C$26,G76&lt;&gt;"MASCHILE"),
AND(F76="2",YEAR(D76)&lt;=UTILITY!$B$27,YEAR(D76)&gt;=UTILITY!$C$27,G76&lt;&gt;"MASCHILE"),
AND(F76="3",YEAR(D76)&lt;=UTILITY!$B$28,YEAR(D76)&gt;=UTILITY!$C$28,G76&lt;&gt;"MASCHILE"),
AND(F76="4",YEAR(D76)&lt;=UTILITY!$B$29,YEAR(D76)&gt;=UTILITY!$C$29,G76&lt;&gt;"MASCHILE"),
AND(F76="5",YEAR(D76)&lt;=UTILITY!$B$30,YEAR(D76)&gt;=UTILITY!$C$30,G76&lt;&gt;"MASCHILE"),
AND(F76="6",YEAR(D76)&lt;=UTILITY!$B$31,YEAR(D76)&gt;=UTILITY!$C$31,G76&lt;&gt;"MASCHILE"),
AND(F76="7",YEAR(D76)&lt;=UTILITY!$B$32,YEAR(D76)&gt;=UTILITY!$C$32,G76&lt;&gt;"MASCHILE"),
AND(F76="8",YEAR(D76)&lt;=UTILITY!$B$33,G76&lt;&gt;"MASCHILE"),
AND(F76="MARGHERITE",YEAR(D76)&gt;=UTILITY!$C$34,G76&lt;&gt;"MASCHILE"),AND(F76="FARFALLE",YEAR(D76)&gt;=UTILITY!$C$34,G76&lt;&gt;"MASCHILE"),
AND(F76="1",YEAR(D76)&lt;=UTILITY!$B$37,YEAR(D76)&gt;=UTILITY!$C$37,G76="MASCHILE"),
AND(F76="2",YEAR(D76)&lt;=UTILITY!$B$38,YEAR(D76)&gt;=UTILITY!$C$38,G76="MASCHILE"),
AND(F76="3",YEAR(D76)&lt;=UTILITY!$B$39,YEAR(D76)&gt;=UTILITY!$C$39,G76="MASCHILE"),
AND(F76="-",D76=""),AND(F76="",D76=""),(G76="OMNIA A"),(G76="OMNIA J"),(G76="OMNIA S")),"","DATA DI NASCITA E CATEGORIA INCONGRUENTI ")</f>
        <v/>
      </c>
      <c r="K76" s="20" t="str">
        <f t="shared" si="1"/>
        <v/>
      </c>
      <c r="L76" s="20" t="str">
        <f t="shared" si="2"/>
        <v/>
      </c>
      <c r="M76" s="20" t="str">
        <f t="shared" si="3"/>
        <v/>
      </c>
      <c r="N76" s="20" t="str">
        <f t="shared" si="4"/>
        <v/>
      </c>
      <c r="O76" s="20"/>
    </row>
    <row r="77" spans="1:15" ht="15.75">
      <c r="A77" s="4">
        <v>60</v>
      </c>
      <c r="B77" s="32"/>
      <c r="C77" s="28"/>
      <c r="D77" s="22"/>
      <c r="E77" s="28"/>
      <c r="F77" s="55" t="s">
        <v>13</v>
      </c>
      <c r="G77" s="28" t="s">
        <v>13</v>
      </c>
      <c r="H77" s="54" t="s">
        <v>13</v>
      </c>
      <c r="I77" s="21" t="str">
        <f t="shared" si="0"/>
        <v/>
      </c>
      <c r="J77" s="20" t="str">
        <f>IF(OR(AND(F77="1",YEAR(D77)&lt;=UTILITY!$B$26,YEAR(D77)&gt;=UTILITY!$C$26,G77&lt;&gt;"MASCHILE"),
AND(F77="2",YEAR(D77)&lt;=UTILITY!$B$27,YEAR(D77)&gt;=UTILITY!$C$27,G77&lt;&gt;"MASCHILE"),
AND(F77="3",YEAR(D77)&lt;=UTILITY!$B$28,YEAR(D77)&gt;=UTILITY!$C$28,G77&lt;&gt;"MASCHILE"),
AND(F77="4",YEAR(D77)&lt;=UTILITY!$B$29,YEAR(D77)&gt;=UTILITY!$C$29,G77&lt;&gt;"MASCHILE"),
AND(F77="5",YEAR(D77)&lt;=UTILITY!$B$30,YEAR(D77)&gt;=UTILITY!$C$30,G77&lt;&gt;"MASCHILE"),
AND(F77="6",YEAR(D77)&lt;=UTILITY!$B$31,YEAR(D77)&gt;=UTILITY!$C$31,G77&lt;&gt;"MASCHILE"),
AND(F77="7",YEAR(D77)&lt;=UTILITY!$B$32,YEAR(D77)&gt;=UTILITY!$C$32,G77&lt;&gt;"MASCHILE"),
AND(F77="8",YEAR(D77)&lt;=UTILITY!$B$33,G77&lt;&gt;"MASCHILE"),
AND(F77="MARGHERITE",YEAR(D77)&gt;=UTILITY!$C$34,G77&lt;&gt;"MASCHILE"),AND(F77="FARFALLE",YEAR(D77)&gt;=UTILITY!$C$34,G77&lt;&gt;"MASCHILE"),
AND(F77="1",YEAR(D77)&lt;=UTILITY!$B$37,YEAR(D77)&gt;=UTILITY!$C$37,G77="MASCHILE"),
AND(F77="2",YEAR(D77)&lt;=UTILITY!$B$38,YEAR(D77)&gt;=UTILITY!$C$38,G77="MASCHILE"),
AND(F77="3",YEAR(D77)&lt;=UTILITY!$B$39,YEAR(D77)&gt;=UTILITY!$C$39,G77="MASCHILE"),
AND(F77="-",D77=""),AND(F77="",D77=""),(G77="OMNIA A"),(G77="OMNIA J"),(G77="OMNIA S")),"","DATA DI NASCITA E CATEGORIA INCONGRUENTI ")</f>
        <v/>
      </c>
      <c r="K77" s="20" t="str">
        <f t="shared" si="1"/>
        <v/>
      </c>
      <c r="L77" s="20" t="str">
        <f t="shared" si="2"/>
        <v/>
      </c>
      <c r="M77" s="20" t="str">
        <f t="shared" si="3"/>
        <v/>
      </c>
      <c r="N77" s="20" t="str">
        <f t="shared" si="4"/>
        <v/>
      </c>
      <c r="O77" s="20"/>
    </row>
    <row r="78" spans="1:15" ht="15.75">
      <c r="A78" s="4">
        <v>61</v>
      </c>
      <c r="B78" s="32"/>
      <c r="C78" s="28"/>
      <c r="D78" s="22"/>
      <c r="E78" s="28"/>
      <c r="F78" s="55" t="s">
        <v>13</v>
      </c>
      <c r="G78" s="28" t="s">
        <v>13</v>
      </c>
      <c r="H78" s="54" t="s">
        <v>13</v>
      </c>
      <c r="I78" s="21" t="str">
        <f t="shared" si="0"/>
        <v/>
      </c>
      <c r="J78" s="20" t="str">
        <f>IF(OR(AND(F78="1",YEAR(D78)&lt;=UTILITY!$B$26,YEAR(D78)&gt;=UTILITY!$C$26,G78&lt;&gt;"MASCHILE"),
AND(F78="2",YEAR(D78)&lt;=UTILITY!$B$27,YEAR(D78)&gt;=UTILITY!$C$27,G78&lt;&gt;"MASCHILE"),
AND(F78="3",YEAR(D78)&lt;=UTILITY!$B$28,YEAR(D78)&gt;=UTILITY!$C$28,G78&lt;&gt;"MASCHILE"),
AND(F78="4",YEAR(D78)&lt;=UTILITY!$B$29,YEAR(D78)&gt;=UTILITY!$C$29,G78&lt;&gt;"MASCHILE"),
AND(F78="5",YEAR(D78)&lt;=UTILITY!$B$30,YEAR(D78)&gt;=UTILITY!$C$30,G78&lt;&gt;"MASCHILE"),
AND(F78="6",YEAR(D78)&lt;=UTILITY!$B$31,YEAR(D78)&gt;=UTILITY!$C$31,G78&lt;&gt;"MASCHILE"),
AND(F78="7",YEAR(D78)&lt;=UTILITY!$B$32,YEAR(D78)&gt;=UTILITY!$C$32,G78&lt;&gt;"MASCHILE"),
AND(F78="8",YEAR(D78)&lt;=UTILITY!$B$33,G78&lt;&gt;"MASCHILE"),
AND(F78="MARGHERITE",YEAR(D78)&gt;=UTILITY!$C$34,G78&lt;&gt;"MASCHILE"),AND(F78="FARFALLE",YEAR(D78)&gt;=UTILITY!$C$34,G78&lt;&gt;"MASCHILE"),
AND(F78="1",YEAR(D78)&lt;=UTILITY!$B$37,YEAR(D78)&gt;=UTILITY!$C$37,G78="MASCHILE"),
AND(F78="2",YEAR(D78)&lt;=UTILITY!$B$38,YEAR(D78)&gt;=UTILITY!$C$38,G78="MASCHILE"),
AND(F78="3",YEAR(D78)&lt;=UTILITY!$B$39,YEAR(D78)&gt;=UTILITY!$C$39,G78="MASCHILE"),
AND(F78="-",D78=""),AND(F78="",D78=""),(G78="OMNIA A"),(G78="OMNIA J"),(G78="OMNIA S")),"","DATA DI NASCITA E CATEGORIA INCONGRUENTI ")</f>
        <v/>
      </c>
      <c r="K78" s="20" t="str">
        <f t="shared" si="1"/>
        <v/>
      </c>
      <c r="L78" s="20" t="str">
        <f t="shared" si="2"/>
        <v/>
      </c>
      <c r="M78" s="20" t="str">
        <f t="shared" si="3"/>
        <v/>
      </c>
      <c r="N78" s="20" t="str">
        <f t="shared" si="4"/>
        <v/>
      </c>
      <c r="O78" s="20"/>
    </row>
    <row r="79" spans="1:15" ht="15.75">
      <c r="A79" s="4">
        <v>62</v>
      </c>
      <c r="B79" s="32"/>
      <c r="C79" s="28"/>
      <c r="D79" s="22"/>
      <c r="E79" s="28"/>
      <c r="F79" s="55" t="s">
        <v>13</v>
      </c>
      <c r="G79" s="28" t="s">
        <v>13</v>
      </c>
      <c r="H79" s="54" t="s">
        <v>13</v>
      </c>
      <c r="I79" s="21" t="str">
        <f t="shared" si="0"/>
        <v/>
      </c>
      <c r="J79" s="20" t="str">
        <f>IF(OR(AND(F79="1",YEAR(D79)&lt;=UTILITY!$B$26,YEAR(D79)&gt;=UTILITY!$C$26,G79&lt;&gt;"MASCHILE"),
AND(F79="2",YEAR(D79)&lt;=UTILITY!$B$27,YEAR(D79)&gt;=UTILITY!$C$27,G79&lt;&gt;"MASCHILE"),
AND(F79="3",YEAR(D79)&lt;=UTILITY!$B$28,YEAR(D79)&gt;=UTILITY!$C$28,G79&lt;&gt;"MASCHILE"),
AND(F79="4",YEAR(D79)&lt;=UTILITY!$B$29,YEAR(D79)&gt;=UTILITY!$C$29,G79&lt;&gt;"MASCHILE"),
AND(F79="5",YEAR(D79)&lt;=UTILITY!$B$30,YEAR(D79)&gt;=UTILITY!$C$30,G79&lt;&gt;"MASCHILE"),
AND(F79="6",YEAR(D79)&lt;=UTILITY!$B$31,YEAR(D79)&gt;=UTILITY!$C$31,G79&lt;&gt;"MASCHILE"),
AND(F79="7",YEAR(D79)&lt;=UTILITY!$B$32,YEAR(D79)&gt;=UTILITY!$C$32,G79&lt;&gt;"MASCHILE"),
AND(F79="8",YEAR(D79)&lt;=UTILITY!$B$33,G79&lt;&gt;"MASCHILE"),
AND(F79="MARGHERITE",YEAR(D79)&gt;=UTILITY!$C$34,G79&lt;&gt;"MASCHILE"),AND(F79="FARFALLE",YEAR(D79)&gt;=UTILITY!$C$34,G79&lt;&gt;"MASCHILE"),
AND(F79="1",YEAR(D79)&lt;=UTILITY!$B$37,YEAR(D79)&gt;=UTILITY!$C$37,G79="MASCHILE"),
AND(F79="2",YEAR(D79)&lt;=UTILITY!$B$38,YEAR(D79)&gt;=UTILITY!$C$38,G79="MASCHILE"),
AND(F79="3",YEAR(D79)&lt;=UTILITY!$B$39,YEAR(D79)&gt;=UTILITY!$C$39,G79="MASCHILE"),
AND(F79="-",D79=""),AND(F79="",D79=""),(G79="OMNIA A"),(G79="OMNIA J"),(G79="OMNIA S")),"","DATA DI NASCITA E CATEGORIA INCONGRUENTI ")</f>
        <v/>
      </c>
      <c r="K79" s="20" t="str">
        <f t="shared" si="1"/>
        <v/>
      </c>
      <c r="L79" s="20" t="str">
        <f t="shared" si="2"/>
        <v/>
      </c>
      <c r="M79" s="20" t="str">
        <f t="shared" si="3"/>
        <v/>
      </c>
      <c r="N79" s="20" t="str">
        <f t="shared" si="4"/>
        <v/>
      </c>
      <c r="O79" s="20"/>
    </row>
    <row r="80" spans="1:15" ht="15.75">
      <c r="A80" s="4">
        <v>63</v>
      </c>
      <c r="B80" s="32"/>
      <c r="C80" s="28"/>
      <c r="D80" s="22"/>
      <c r="E80" s="28"/>
      <c r="F80" s="55" t="s">
        <v>13</v>
      </c>
      <c r="G80" s="28" t="s">
        <v>13</v>
      </c>
      <c r="H80" s="54" t="s">
        <v>13</v>
      </c>
      <c r="I80" s="21" t="str">
        <f t="shared" si="0"/>
        <v/>
      </c>
      <c r="J80" s="20" t="str">
        <f>IF(OR(AND(F80="1",YEAR(D80)&lt;=UTILITY!$B$26,YEAR(D80)&gt;=UTILITY!$C$26,G80&lt;&gt;"MASCHILE"),
AND(F80="2",YEAR(D80)&lt;=UTILITY!$B$27,YEAR(D80)&gt;=UTILITY!$C$27,G80&lt;&gt;"MASCHILE"),
AND(F80="3",YEAR(D80)&lt;=UTILITY!$B$28,YEAR(D80)&gt;=UTILITY!$C$28,G80&lt;&gt;"MASCHILE"),
AND(F80="4",YEAR(D80)&lt;=UTILITY!$B$29,YEAR(D80)&gt;=UTILITY!$C$29,G80&lt;&gt;"MASCHILE"),
AND(F80="5",YEAR(D80)&lt;=UTILITY!$B$30,YEAR(D80)&gt;=UTILITY!$C$30,G80&lt;&gt;"MASCHILE"),
AND(F80="6",YEAR(D80)&lt;=UTILITY!$B$31,YEAR(D80)&gt;=UTILITY!$C$31,G80&lt;&gt;"MASCHILE"),
AND(F80="7",YEAR(D80)&lt;=UTILITY!$B$32,YEAR(D80)&gt;=UTILITY!$C$32,G80&lt;&gt;"MASCHILE"),
AND(F80="8",YEAR(D80)&lt;=UTILITY!$B$33,G80&lt;&gt;"MASCHILE"),
AND(F80="MARGHERITE",YEAR(D80)&gt;=UTILITY!$C$34,G80&lt;&gt;"MASCHILE"),AND(F80="FARFALLE",YEAR(D80)&gt;=UTILITY!$C$34,G80&lt;&gt;"MASCHILE"),
AND(F80="1",YEAR(D80)&lt;=UTILITY!$B$37,YEAR(D80)&gt;=UTILITY!$C$37,G80="MASCHILE"),
AND(F80="2",YEAR(D80)&lt;=UTILITY!$B$38,YEAR(D80)&gt;=UTILITY!$C$38,G80="MASCHILE"),
AND(F80="3",YEAR(D80)&lt;=UTILITY!$B$39,YEAR(D80)&gt;=UTILITY!$C$39,G80="MASCHILE"),
AND(F80="-",D80=""),AND(F80="",D80=""),(G80="OMNIA A"),(G80="OMNIA J"),(G80="OMNIA S")),"","DATA DI NASCITA E CATEGORIA INCONGRUENTI ")</f>
        <v/>
      </c>
      <c r="K80" s="20" t="str">
        <f t="shared" si="1"/>
        <v/>
      </c>
      <c r="L80" s="20" t="str">
        <f t="shared" si="2"/>
        <v/>
      </c>
      <c r="M80" s="20" t="str">
        <f t="shared" si="3"/>
        <v/>
      </c>
      <c r="N80" s="20" t="str">
        <f t="shared" si="4"/>
        <v/>
      </c>
      <c r="O80" s="20"/>
    </row>
    <row r="81" spans="1:15" ht="15.75">
      <c r="A81" s="4">
        <v>64</v>
      </c>
      <c r="B81" s="32"/>
      <c r="C81" s="28"/>
      <c r="D81" s="22"/>
      <c r="E81" s="28"/>
      <c r="F81" s="55" t="s">
        <v>13</v>
      </c>
      <c r="G81" s="28" t="s">
        <v>13</v>
      </c>
      <c r="H81" s="54" t="s">
        <v>13</v>
      </c>
      <c r="I81" s="21" t="str">
        <f t="shared" si="0"/>
        <v/>
      </c>
      <c r="J81" s="20" t="str">
        <f>IF(OR(AND(F81="1",YEAR(D81)&lt;=UTILITY!$B$26,YEAR(D81)&gt;=UTILITY!$C$26,G81&lt;&gt;"MASCHILE"),
AND(F81="2",YEAR(D81)&lt;=UTILITY!$B$27,YEAR(D81)&gt;=UTILITY!$C$27,G81&lt;&gt;"MASCHILE"),
AND(F81="3",YEAR(D81)&lt;=UTILITY!$B$28,YEAR(D81)&gt;=UTILITY!$C$28,G81&lt;&gt;"MASCHILE"),
AND(F81="4",YEAR(D81)&lt;=UTILITY!$B$29,YEAR(D81)&gt;=UTILITY!$C$29,G81&lt;&gt;"MASCHILE"),
AND(F81="5",YEAR(D81)&lt;=UTILITY!$B$30,YEAR(D81)&gt;=UTILITY!$C$30,G81&lt;&gt;"MASCHILE"),
AND(F81="6",YEAR(D81)&lt;=UTILITY!$B$31,YEAR(D81)&gt;=UTILITY!$C$31,G81&lt;&gt;"MASCHILE"),
AND(F81="7",YEAR(D81)&lt;=UTILITY!$B$32,YEAR(D81)&gt;=UTILITY!$C$32,G81&lt;&gt;"MASCHILE"),
AND(F81="8",YEAR(D81)&lt;=UTILITY!$B$33,G81&lt;&gt;"MASCHILE"),
AND(F81="MARGHERITE",YEAR(D81)&gt;=UTILITY!$C$34,G81&lt;&gt;"MASCHILE"),AND(F81="FARFALLE",YEAR(D81)&gt;=UTILITY!$C$34,G81&lt;&gt;"MASCHILE"),
AND(F81="1",YEAR(D81)&lt;=UTILITY!$B$37,YEAR(D81)&gt;=UTILITY!$C$37,G81="MASCHILE"),
AND(F81="2",YEAR(D81)&lt;=UTILITY!$B$38,YEAR(D81)&gt;=UTILITY!$C$38,G81="MASCHILE"),
AND(F81="3",YEAR(D81)&lt;=UTILITY!$B$39,YEAR(D81)&gt;=UTILITY!$C$39,G81="MASCHILE"),
AND(F81="-",D81=""),AND(F81="",D81=""),(G81="OMNIA A"),(G81="OMNIA J"),(G81="OMNIA S")),"","DATA DI NASCITA E CATEGORIA INCONGRUENTI ")</f>
        <v/>
      </c>
      <c r="K81" s="20" t="str">
        <f t="shared" si="1"/>
        <v/>
      </c>
      <c r="L81" s="20" t="str">
        <f t="shared" si="2"/>
        <v/>
      </c>
      <c r="M81" s="20" t="str">
        <f t="shared" si="3"/>
        <v/>
      </c>
      <c r="N81" s="20" t="str">
        <f t="shared" si="4"/>
        <v/>
      </c>
      <c r="O81" s="20"/>
    </row>
    <row r="82" spans="1:15" ht="15.75">
      <c r="A82" s="4">
        <v>65</v>
      </c>
      <c r="B82" s="32"/>
      <c r="C82" s="28"/>
      <c r="D82" s="22"/>
      <c r="E82" s="28"/>
      <c r="F82" s="55" t="s">
        <v>13</v>
      </c>
      <c r="G82" s="28" t="s">
        <v>13</v>
      </c>
      <c r="H82" s="54" t="s">
        <v>13</v>
      </c>
      <c r="I82" s="21" t="str">
        <f t="shared" si="0"/>
        <v/>
      </c>
      <c r="J82" s="20" t="str">
        <f>IF(OR(AND(F82="1",YEAR(D82)&lt;=UTILITY!$B$26,YEAR(D82)&gt;=UTILITY!$C$26,G82&lt;&gt;"MASCHILE"),
AND(F82="2",YEAR(D82)&lt;=UTILITY!$B$27,YEAR(D82)&gt;=UTILITY!$C$27,G82&lt;&gt;"MASCHILE"),
AND(F82="3",YEAR(D82)&lt;=UTILITY!$B$28,YEAR(D82)&gt;=UTILITY!$C$28,G82&lt;&gt;"MASCHILE"),
AND(F82="4",YEAR(D82)&lt;=UTILITY!$B$29,YEAR(D82)&gt;=UTILITY!$C$29,G82&lt;&gt;"MASCHILE"),
AND(F82="5",YEAR(D82)&lt;=UTILITY!$B$30,YEAR(D82)&gt;=UTILITY!$C$30,G82&lt;&gt;"MASCHILE"),
AND(F82="6",YEAR(D82)&lt;=UTILITY!$B$31,YEAR(D82)&gt;=UTILITY!$C$31,G82&lt;&gt;"MASCHILE"),
AND(F82="7",YEAR(D82)&lt;=UTILITY!$B$32,YEAR(D82)&gt;=UTILITY!$C$32,G82&lt;&gt;"MASCHILE"),
AND(F82="8",YEAR(D82)&lt;=UTILITY!$B$33,G82&lt;&gt;"MASCHILE"),
AND(F82="MARGHERITE",YEAR(D82)&gt;=UTILITY!$C$34,G82&lt;&gt;"MASCHILE"),AND(F82="FARFALLE",YEAR(D82)&gt;=UTILITY!$C$34,G82&lt;&gt;"MASCHILE"),
AND(F82="1",YEAR(D82)&lt;=UTILITY!$B$37,YEAR(D82)&gt;=UTILITY!$C$37,G82="MASCHILE"),
AND(F82="2",YEAR(D82)&lt;=UTILITY!$B$38,YEAR(D82)&gt;=UTILITY!$C$38,G82="MASCHILE"),
AND(F82="3",YEAR(D82)&lt;=UTILITY!$B$39,YEAR(D82)&gt;=UTILITY!$C$39,G82="MASCHILE"),
AND(F82="-",D82=""),AND(F82="",D82=""),(G82="OMNIA A"),(G82="OMNIA J"),(G82="OMNIA S")),"","DATA DI NASCITA E CATEGORIA INCONGRUENTI ")</f>
        <v/>
      </c>
      <c r="K82" s="20" t="str">
        <f t="shared" si="1"/>
        <v/>
      </c>
      <c r="L82" s="20" t="str">
        <f t="shared" si="2"/>
        <v/>
      </c>
      <c r="M82" s="20" t="str">
        <f t="shared" si="3"/>
        <v/>
      </c>
      <c r="N82" s="20" t="str">
        <f t="shared" si="4"/>
        <v/>
      </c>
      <c r="O82" s="20"/>
    </row>
    <row r="83" spans="1:15" ht="15.75">
      <c r="A83" s="4">
        <v>66</v>
      </c>
      <c r="B83" s="32"/>
      <c r="C83" s="28"/>
      <c r="D83" s="22"/>
      <c r="E83" s="28"/>
      <c r="F83" s="55" t="s">
        <v>13</v>
      </c>
      <c r="G83" s="28" t="s">
        <v>13</v>
      </c>
      <c r="H83" s="54" t="s">
        <v>13</v>
      </c>
      <c r="I83" s="21" t="str">
        <f t="shared" ref="I83:I108" si="5">CONCATENATE(J83,L83,N83,K83,M83)</f>
        <v/>
      </c>
      <c r="J83" s="20" t="str">
        <f>IF(OR(AND(F83="1",YEAR(D83)&lt;=UTILITY!$B$26,YEAR(D83)&gt;=UTILITY!$C$26,G83&lt;&gt;"MASCHILE"),
AND(F83="2",YEAR(D83)&lt;=UTILITY!$B$27,YEAR(D83)&gt;=UTILITY!$C$27,G83&lt;&gt;"MASCHILE"),
AND(F83="3",YEAR(D83)&lt;=UTILITY!$B$28,YEAR(D83)&gt;=UTILITY!$C$28,G83&lt;&gt;"MASCHILE"),
AND(F83="4",YEAR(D83)&lt;=UTILITY!$B$29,YEAR(D83)&gt;=UTILITY!$C$29,G83&lt;&gt;"MASCHILE"),
AND(F83="5",YEAR(D83)&lt;=UTILITY!$B$30,YEAR(D83)&gt;=UTILITY!$C$30,G83&lt;&gt;"MASCHILE"),
AND(F83="6",YEAR(D83)&lt;=UTILITY!$B$31,YEAR(D83)&gt;=UTILITY!$C$31,G83&lt;&gt;"MASCHILE"),
AND(F83="7",YEAR(D83)&lt;=UTILITY!$B$32,YEAR(D83)&gt;=UTILITY!$C$32,G83&lt;&gt;"MASCHILE"),
AND(F83="8",YEAR(D83)&lt;=UTILITY!$B$33,G83&lt;&gt;"MASCHILE"),
AND(F83="MARGHERITE",YEAR(D83)&gt;=UTILITY!$C$34,G83&lt;&gt;"MASCHILE"),AND(F83="FARFALLE",YEAR(D83)&gt;=UTILITY!$C$34,G83&lt;&gt;"MASCHILE"),
AND(F83="1",YEAR(D83)&lt;=UTILITY!$B$37,YEAR(D83)&gt;=UTILITY!$C$37,G83="MASCHILE"),
AND(F83="2",YEAR(D83)&lt;=UTILITY!$B$38,YEAR(D83)&gt;=UTILITY!$C$38,G83="MASCHILE"),
AND(F83="3",YEAR(D83)&lt;=UTILITY!$B$39,YEAR(D83)&gt;=UTILITY!$C$39,G83="MASCHILE"),
AND(F83="-",D83=""),AND(F83="",D83=""),(G83="OMNIA A"),(G83="OMNIA J"),(G83="OMNIA S")),"","DATA DI NASCITA E CATEGORIA INCONGRUENTI ")</f>
        <v/>
      </c>
      <c r="K83" s="20" t="str">
        <f t="shared" ref="K83:K108" si="6">IF(OR(AND(G83="ESORDIENTI",H83="-"),AND(G83="INTERMEDIO",H83="-"),AND(G83="AVANZATO",H83="-")),"- SELEZIONARE L'ATTREZZO NON ESEGUITO PER ESORDIENTI, INTERMEDIO, AVANZATO","")</f>
        <v/>
      </c>
      <c r="L83" s="20" t="str">
        <f t="shared" ref="L83:L117" si="7">IF(OR(AND(F83&lt;&gt;"",G83="BASE"),AND(F83&lt;&gt;"-",G83="BASE"),AND(F83&lt;&gt;"",G83="ESORDIENTI"),AND(F83&lt;&gt;"-",G83="ESORDIENTI"),AND(F83&lt;&gt;"",G83="INTERMEDIO"),AND(F83&lt;&gt;"-",G83="INTERMEDIO"),AND(F83&lt;&gt;"",G83="AVANZATO"),AND(F83&lt;&gt;"-",G83="AVANZATO"),AND(F83&lt;&gt;"",G83="PERCORSO"),AND(F83&lt;&gt;"-",G83="PERCORSO"),AND(F83&lt;&gt;"",G83="MASCHILE"),AND(F83&lt;&gt;"-",G83="MASCHILE"),AND(F83="-",G83="-"),AND(F83="-",G83=""),(G83="OMNIA A"),(G83="OMNIA J"),(G83="OMNIA S"),AND(F83="",G83="")),"","- MANCA IL LIVELLO ")</f>
        <v/>
      </c>
      <c r="M83" s="20" t="str">
        <f t="shared" ref="M83:M108" si="8">IF(OR(AND(G83="BASE",H83="TRAMPOLINO"),AND(G83="BASE",H83="PARALLELE"),AND(G83="PERCORSO",H83="PARALLELE"),AND(G83="PERCORSO",H83="PARALLELE")),"- DESELEZIONARE L'ATTREZZO NON ESEGUITO","")</f>
        <v/>
      </c>
      <c r="N83" s="20" t="str">
        <f t="shared" ref="N83:N108" si="9">IF(OR(AND(F83="MARGHERITE",G83="BASE"),AND(F83="FARFALLE",G83="BASE"),AND(F83="FARFALLE",
G83="ESORDIENTI"),AND(F83="MARGHERITE",G83="ESORDIENTI"),AND(F83="CIGNI",G83="INTERMEDIO"),
AND(F83="MARGHERITE",G83="INTERMEDIO"),AND(F83="FARFALLE",G83="AVANZATO"),
AND(F83="MARGHERITE",G83="AVANZATO"),
AND(F83&lt;&gt;"MARGHERITE",F83&lt;&gt;"FARFALLE",G83="PERCORSO"),
),"- LIVELLO ERRATO ","")</f>
        <v/>
      </c>
      <c r="O83" s="20"/>
    </row>
    <row r="84" spans="1:15" ht="15.75">
      <c r="A84" s="4">
        <v>67</v>
      </c>
      <c r="B84" s="32"/>
      <c r="C84" s="28"/>
      <c r="D84" s="22"/>
      <c r="E84" s="28"/>
      <c r="F84" s="55" t="s">
        <v>13</v>
      </c>
      <c r="G84" s="28" t="s">
        <v>13</v>
      </c>
      <c r="H84" s="54" t="s">
        <v>13</v>
      </c>
      <c r="I84" s="21" t="str">
        <f t="shared" si="5"/>
        <v/>
      </c>
      <c r="J84" s="20" t="str">
        <f>IF(OR(AND(F84="1",YEAR(D84)&lt;=UTILITY!$B$26,YEAR(D84)&gt;=UTILITY!$C$26,G84&lt;&gt;"MASCHILE"),
AND(F84="2",YEAR(D84)&lt;=UTILITY!$B$27,YEAR(D84)&gt;=UTILITY!$C$27,G84&lt;&gt;"MASCHILE"),
AND(F84="3",YEAR(D84)&lt;=UTILITY!$B$28,YEAR(D84)&gt;=UTILITY!$C$28,G84&lt;&gt;"MASCHILE"),
AND(F84="4",YEAR(D84)&lt;=UTILITY!$B$29,YEAR(D84)&gt;=UTILITY!$C$29,G84&lt;&gt;"MASCHILE"),
AND(F84="5",YEAR(D84)&lt;=UTILITY!$B$30,YEAR(D84)&gt;=UTILITY!$C$30,G84&lt;&gt;"MASCHILE"),
AND(F84="6",YEAR(D84)&lt;=UTILITY!$B$31,YEAR(D84)&gt;=UTILITY!$C$31,G84&lt;&gt;"MASCHILE"),
AND(F84="7",YEAR(D84)&lt;=UTILITY!$B$32,YEAR(D84)&gt;=UTILITY!$C$32,G84&lt;&gt;"MASCHILE"),
AND(F84="8",YEAR(D84)&lt;=UTILITY!$B$33,G84&lt;&gt;"MASCHILE"),
AND(F84="MARGHERITE",YEAR(D84)&gt;=UTILITY!$C$34,G84&lt;&gt;"MASCHILE"),AND(F84="FARFALLE",YEAR(D84)&gt;=UTILITY!$C$34,G84&lt;&gt;"MASCHILE"),
AND(F84="1",YEAR(D84)&lt;=UTILITY!$B$37,YEAR(D84)&gt;=UTILITY!$C$37,G84="MASCHILE"),
AND(F84="2",YEAR(D84)&lt;=UTILITY!$B$38,YEAR(D84)&gt;=UTILITY!$C$38,G84="MASCHILE"),
AND(F84="3",YEAR(D84)&lt;=UTILITY!$B$39,YEAR(D84)&gt;=UTILITY!$C$39,G84="MASCHILE"),
AND(F84="-",D84=""),AND(F84="",D84=""),(G84="OMNIA A"),(G84="OMNIA J"),(G84="OMNIA S")),"","DATA DI NASCITA E CATEGORIA INCONGRUENTI ")</f>
        <v/>
      </c>
      <c r="K84" s="20" t="str">
        <f t="shared" si="6"/>
        <v/>
      </c>
      <c r="L84" s="20" t="str">
        <f t="shared" si="7"/>
        <v/>
      </c>
      <c r="M84" s="20" t="str">
        <f t="shared" si="8"/>
        <v/>
      </c>
      <c r="N84" s="20" t="str">
        <f t="shared" si="9"/>
        <v/>
      </c>
      <c r="O84" s="20"/>
    </row>
    <row r="85" spans="1:15" ht="15.75">
      <c r="A85" s="4">
        <v>68</v>
      </c>
      <c r="B85" s="32"/>
      <c r="C85" s="28"/>
      <c r="D85" s="22"/>
      <c r="E85" s="28"/>
      <c r="F85" s="55" t="s">
        <v>13</v>
      </c>
      <c r="G85" s="28" t="s">
        <v>13</v>
      </c>
      <c r="H85" s="54" t="s">
        <v>13</v>
      </c>
      <c r="I85" s="21" t="str">
        <f t="shared" si="5"/>
        <v/>
      </c>
      <c r="J85" s="20" t="str">
        <f>IF(OR(AND(F85="1",YEAR(D85)&lt;=UTILITY!$B$26,YEAR(D85)&gt;=UTILITY!$C$26,G85&lt;&gt;"MASCHILE"),
AND(F85="2",YEAR(D85)&lt;=UTILITY!$B$27,YEAR(D85)&gt;=UTILITY!$C$27,G85&lt;&gt;"MASCHILE"),
AND(F85="3",YEAR(D85)&lt;=UTILITY!$B$28,YEAR(D85)&gt;=UTILITY!$C$28,G85&lt;&gt;"MASCHILE"),
AND(F85="4",YEAR(D85)&lt;=UTILITY!$B$29,YEAR(D85)&gt;=UTILITY!$C$29,G85&lt;&gt;"MASCHILE"),
AND(F85="5",YEAR(D85)&lt;=UTILITY!$B$30,YEAR(D85)&gt;=UTILITY!$C$30,G85&lt;&gt;"MASCHILE"),
AND(F85="6",YEAR(D85)&lt;=UTILITY!$B$31,YEAR(D85)&gt;=UTILITY!$C$31,G85&lt;&gt;"MASCHILE"),
AND(F85="7",YEAR(D85)&lt;=UTILITY!$B$32,YEAR(D85)&gt;=UTILITY!$C$32,G85&lt;&gt;"MASCHILE"),
AND(F85="8",YEAR(D85)&lt;=UTILITY!$B$33,G85&lt;&gt;"MASCHILE"),
AND(F85="MARGHERITE",YEAR(D85)&gt;=UTILITY!$C$34,G85&lt;&gt;"MASCHILE"),AND(F85="FARFALLE",YEAR(D85)&gt;=UTILITY!$C$34,G85&lt;&gt;"MASCHILE"),
AND(F85="1",YEAR(D85)&lt;=UTILITY!$B$37,YEAR(D85)&gt;=UTILITY!$C$37,G85="MASCHILE"),
AND(F85="2",YEAR(D85)&lt;=UTILITY!$B$38,YEAR(D85)&gt;=UTILITY!$C$38,G85="MASCHILE"),
AND(F85="3",YEAR(D85)&lt;=UTILITY!$B$39,YEAR(D85)&gt;=UTILITY!$C$39,G85="MASCHILE"),
AND(F85="-",D85=""),AND(F85="",D85=""),(G85="OMNIA A"),(G85="OMNIA J"),(G85="OMNIA S")),"","DATA DI NASCITA E CATEGORIA INCONGRUENTI ")</f>
        <v/>
      </c>
      <c r="K85" s="20" t="str">
        <f t="shared" si="6"/>
        <v/>
      </c>
      <c r="L85" s="20" t="str">
        <f t="shared" si="7"/>
        <v/>
      </c>
      <c r="M85" s="20" t="str">
        <f t="shared" si="8"/>
        <v/>
      </c>
      <c r="N85" s="20" t="str">
        <f t="shared" si="9"/>
        <v/>
      </c>
      <c r="O85" s="20"/>
    </row>
    <row r="86" spans="1:15" ht="15.75">
      <c r="A86" s="4">
        <v>69</v>
      </c>
      <c r="B86" s="32"/>
      <c r="C86" s="28"/>
      <c r="D86" s="22"/>
      <c r="E86" s="28"/>
      <c r="F86" s="55" t="s">
        <v>13</v>
      </c>
      <c r="G86" s="28" t="s">
        <v>13</v>
      </c>
      <c r="H86" s="54" t="s">
        <v>13</v>
      </c>
      <c r="I86" s="21" t="str">
        <f t="shared" si="5"/>
        <v/>
      </c>
      <c r="J86" s="20" t="str">
        <f>IF(OR(AND(F86="1",YEAR(D86)&lt;=UTILITY!$B$26,YEAR(D86)&gt;=UTILITY!$C$26,G86&lt;&gt;"MASCHILE"),
AND(F86="2",YEAR(D86)&lt;=UTILITY!$B$27,YEAR(D86)&gt;=UTILITY!$C$27,G86&lt;&gt;"MASCHILE"),
AND(F86="3",YEAR(D86)&lt;=UTILITY!$B$28,YEAR(D86)&gt;=UTILITY!$C$28,G86&lt;&gt;"MASCHILE"),
AND(F86="4",YEAR(D86)&lt;=UTILITY!$B$29,YEAR(D86)&gt;=UTILITY!$C$29,G86&lt;&gt;"MASCHILE"),
AND(F86="5",YEAR(D86)&lt;=UTILITY!$B$30,YEAR(D86)&gt;=UTILITY!$C$30,G86&lt;&gt;"MASCHILE"),
AND(F86="6",YEAR(D86)&lt;=UTILITY!$B$31,YEAR(D86)&gt;=UTILITY!$C$31,G86&lt;&gt;"MASCHILE"),
AND(F86="7",YEAR(D86)&lt;=UTILITY!$B$32,YEAR(D86)&gt;=UTILITY!$C$32,G86&lt;&gt;"MASCHILE"),
AND(F86="8",YEAR(D86)&lt;=UTILITY!$B$33,G86&lt;&gt;"MASCHILE"),
AND(F86="MARGHERITE",YEAR(D86)&gt;=UTILITY!$C$34,G86&lt;&gt;"MASCHILE"),AND(F86="FARFALLE",YEAR(D86)&gt;=UTILITY!$C$34,G86&lt;&gt;"MASCHILE"),
AND(F86="1",YEAR(D86)&lt;=UTILITY!$B$37,YEAR(D86)&gt;=UTILITY!$C$37,G86="MASCHILE"),
AND(F86="2",YEAR(D86)&lt;=UTILITY!$B$38,YEAR(D86)&gt;=UTILITY!$C$38,G86="MASCHILE"),
AND(F86="3",YEAR(D86)&lt;=UTILITY!$B$39,YEAR(D86)&gt;=UTILITY!$C$39,G86="MASCHILE"),
AND(F86="-",D86=""),AND(F86="",D86=""),(G86="OMNIA A"),(G86="OMNIA J"),(G86="OMNIA S")),"","DATA DI NASCITA E CATEGORIA INCONGRUENTI ")</f>
        <v/>
      </c>
      <c r="K86" s="20" t="str">
        <f t="shared" si="6"/>
        <v/>
      </c>
      <c r="L86" s="20" t="str">
        <f t="shared" si="7"/>
        <v/>
      </c>
      <c r="M86" s="20" t="str">
        <f t="shared" si="8"/>
        <v/>
      </c>
      <c r="N86" s="20" t="str">
        <f t="shared" si="9"/>
        <v/>
      </c>
      <c r="O86" s="20"/>
    </row>
    <row r="87" spans="1:15" ht="15.75">
      <c r="A87" s="4">
        <v>70</v>
      </c>
      <c r="B87" s="32"/>
      <c r="C87" s="28"/>
      <c r="D87" s="22"/>
      <c r="E87" s="28"/>
      <c r="F87" s="55" t="s">
        <v>13</v>
      </c>
      <c r="G87" s="28" t="s">
        <v>13</v>
      </c>
      <c r="H87" s="54" t="s">
        <v>13</v>
      </c>
      <c r="I87" s="21" t="str">
        <f t="shared" si="5"/>
        <v/>
      </c>
      <c r="J87" s="20" t="str">
        <f>IF(OR(AND(F87="1",YEAR(D87)&lt;=UTILITY!$B$26,YEAR(D87)&gt;=UTILITY!$C$26,G87&lt;&gt;"MASCHILE"),
AND(F87="2",YEAR(D87)&lt;=UTILITY!$B$27,YEAR(D87)&gt;=UTILITY!$C$27,G87&lt;&gt;"MASCHILE"),
AND(F87="3",YEAR(D87)&lt;=UTILITY!$B$28,YEAR(D87)&gt;=UTILITY!$C$28,G87&lt;&gt;"MASCHILE"),
AND(F87="4",YEAR(D87)&lt;=UTILITY!$B$29,YEAR(D87)&gt;=UTILITY!$C$29,G87&lt;&gt;"MASCHILE"),
AND(F87="5",YEAR(D87)&lt;=UTILITY!$B$30,YEAR(D87)&gt;=UTILITY!$C$30,G87&lt;&gt;"MASCHILE"),
AND(F87="6",YEAR(D87)&lt;=UTILITY!$B$31,YEAR(D87)&gt;=UTILITY!$C$31,G87&lt;&gt;"MASCHILE"),
AND(F87="7",YEAR(D87)&lt;=UTILITY!$B$32,YEAR(D87)&gt;=UTILITY!$C$32,G87&lt;&gt;"MASCHILE"),
AND(F87="8",YEAR(D87)&lt;=UTILITY!$B$33,G87&lt;&gt;"MASCHILE"),
AND(F87="MARGHERITE",YEAR(D87)&gt;=UTILITY!$C$34,G87&lt;&gt;"MASCHILE"),AND(F87="FARFALLE",YEAR(D87)&gt;=UTILITY!$C$34,G87&lt;&gt;"MASCHILE"),
AND(F87="1",YEAR(D87)&lt;=UTILITY!$B$37,YEAR(D87)&gt;=UTILITY!$C$37,G87="MASCHILE"),
AND(F87="2",YEAR(D87)&lt;=UTILITY!$B$38,YEAR(D87)&gt;=UTILITY!$C$38,G87="MASCHILE"),
AND(F87="3",YEAR(D87)&lt;=UTILITY!$B$39,YEAR(D87)&gt;=UTILITY!$C$39,G87="MASCHILE"),
AND(F87="-",D87=""),AND(F87="",D87=""),(G87="OMNIA A"),(G87="OMNIA J"),(G87="OMNIA S")),"","DATA DI NASCITA E CATEGORIA INCONGRUENTI ")</f>
        <v/>
      </c>
      <c r="K87" s="20" t="str">
        <f t="shared" si="6"/>
        <v/>
      </c>
      <c r="L87" s="20" t="str">
        <f t="shared" si="7"/>
        <v/>
      </c>
      <c r="M87" s="20" t="str">
        <f t="shared" si="8"/>
        <v/>
      </c>
      <c r="N87" s="20" t="str">
        <f t="shared" si="9"/>
        <v/>
      </c>
      <c r="O87" s="20"/>
    </row>
    <row r="88" spans="1:15" ht="15.75">
      <c r="A88" s="4">
        <v>71</v>
      </c>
      <c r="B88" s="32"/>
      <c r="C88" s="28"/>
      <c r="D88" s="22"/>
      <c r="E88" s="28"/>
      <c r="F88" s="55" t="s">
        <v>13</v>
      </c>
      <c r="G88" s="28" t="s">
        <v>13</v>
      </c>
      <c r="H88" s="54" t="s">
        <v>13</v>
      </c>
      <c r="I88" s="21" t="str">
        <f t="shared" si="5"/>
        <v/>
      </c>
      <c r="J88" s="20" t="str">
        <f>IF(OR(AND(F88="1",YEAR(D88)&lt;=UTILITY!$B$26,YEAR(D88)&gt;=UTILITY!$C$26,G88&lt;&gt;"MASCHILE"),
AND(F88="2",YEAR(D88)&lt;=UTILITY!$B$27,YEAR(D88)&gt;=UTILITY!$C$27,G88&lt;&gt;"MASCHILE"),
AND(F88="3",YEAR(D88)&lt;=UTILITY!$B$28,YEAR(D88)&gt;=UTILITY!$C$28,G88&lt;&gt;"MASCHILE"),
AND(F88="4",YEAR(D88)&lt;=UTILITY!$B$29,YEAR(D88)&gt;=UTILITY!$C$29,G88&lt;&gt;"MASCHILE"),
AND(F88="5",YEAR(D88)&lt;=UTILITY!$B$30,YEAR(D88)&gt;=UTILITY!$C$30,G88&lt;&gt;"MASCHILE"),
AND(F88="6",YEAR(D88)&lt;=UTILITY!$B$31,YEAR(D88)&gt;=UTILITY!$C$31,G88&lt;&gt;"MASCHILE"),
AND(F88="7",YEAR(D88)&lt;=UTILITY!$B$32,YEAR(D88)&gt;=UTILITY!$C$32,G88&lt;&gt;"MASCHILE"),
AND(F88="8",YEAR(D88)&lt;=UTILITY!$B$33,G88&lt;&gt;"MASCHILE"),
AND(F88="MARGHERITE",YEAR(D88)&gt;=UTILITY!$C$34,G88&lt;&gt;"MASCHILE"),AND(F88="FARFALLE",YEAR(D88)&gt;=UTILITY!$C$34,G88&lt;&gt;"MASCHILE"),
AND(F88="1",YEAR(D88)&lt;=UTILITY!$B$37,YEAR(D88)&gt;=UTILITY!$C$37,G88="MASCHILE"),
AND(F88="2",YEAR(D88)&lt;=UTILITY!$B$38,YEAR(D88)&gt;=UTILITY!$C$38,G88="MASCHILE"),
AND(F88="3",YEAR(D88)&lt;=UTILITY!$B$39,YEAR(D88)&gt;=UTILITY!$C$39,G88="MASCHILE"),
AND(F88="-",D88=""),AND(F88="",D88=""),(G88="OMNIA A"),(G88="OMNIA J"),(G88="OMNIA S")),"","DATA DI NASCITA E CATEGORIA INCONGRUENTI ")</f>
        <v/>
      </c>
      <c r="K88" s="20" t="str">
        <f t="shared" si="6"/>
        <v/>
      </c>
      <c r="L88" s="20" t="str">
        <f t="shared" si="7"/>
        <v/>
      </c>
      <c r="M88" s="20" t="str">
        <f t="shared" si="8"/>
        <v/>
      </c>
      <c r="N88" s="20" t="str">
        <f t="shared" si="9"/>
        <v/>
      </c>
      <c r="O88" s="20"/>
    </row>
    <row r="89" spans="1:15" ht="15.75">
      <c r="A89" s="4">
        <v>72</v>
      </c>
      <c r="B89" s="32"/>
      <c r="C89" s="28"/>
      <c r="D89" s="22"/>
      <c r="E89" s="28"/>
      <c r="F89" s="55" t="s">
        <v>13</v>
      </c>
      <c r="G89" s="28" t="s">
        <v>13</v>
      </c>
      <c r="H89" s="54" t="s">
        <v>13</v>
      </c>
      <c r="I89" s="21" t="str">
        <f t="shared" si="5"/>
        <v/>
      </c>
      <c r="J89" s="20" t="str">
        <f>IF(OR(AND(F89="1",YEAR(D89)&lt;=UTILITY!$B$26,YEAR(D89)&gt;=UTILITY!$C$26,G89&lt;&gt;"MASCHILE"),
AND(F89="2",YEAR(D89)&lt;=UTILITY!$B$27,YEAR(D89)&gt;=UTILITY!$C$27,G89&lt;&gt;"MASCHILE"),
AND(F89="3",YEAR(D89)&lt;=UTILITY!$B$28,YEAR(D89)&gt;=UTILITY!$C$28,G89&lt;&gt;"MASCHILE"),
AND(F89="4",YEAR(D89)&lt;=UTILITY!$B$29,YEAR(D89)&gt;=UTILITY!$C$29,G89&lt;&gt;"MASCHILE"),
AND(F89="5",YEAR(D89)&lt;=UTILITY!$B$30,YEAR(D89)&gt;=UTILITY!$C$30,G89&lt;&gt;"MASCHILE"),
AND(F89="6",YEAR(D89)&lt;=UTILITY!$B$31,YEAR(D89)&gt;=UTILITY!$C$31,G89&lt;&gt;"MASCHILE"),
AND(F89="7",YEAR(D89)&lt;=UTILITY!$B$32,YEAR(D89)&gt;=UTILITY!$C$32,G89&lt;&gt;"MASCHILE"),
AND(F89="8",YEAR(D89)&lt;=UTILITY!$B$33,G89&lt;&gt;"MASCHILE"),
AND(F89="MARGHERITE",YEAR(D89)&gt;=UTILITY!$C$34,G89&lt;&gt;"MASCHILE"),AND(F89="FARFALLE",YEAR(D89)&gt;=UTILITY!$C$34,G89&lt;&gt;"MASCHILE"),
AND(F89="1",YEAR(D89)&lt;=UTILITY!$B$37,YEAR(D89)&gt;=UTILITY!$C$37,G89="MASCHILE"),
AND(F89="2",YEAR(D89)&lt;=UTILITY!$B$38,YEAR(D89)&gt;=UTILITY!$C$38,G89="MASCHILE"),
AND(F89="3",YEAR(D89)&lt;=UTILITY!$B$39,YEAR(D89)&gt;=UTILITY!$C$39,G89="MASCHILE"),
AND(F89="-",D89=""),AND(F89="",D89=""),(G89="OMNIA A"),(G89="OMNIA J"),(G89="OMNIA S")),"","DATA DI NASCITA E CATEGORIA INCONGRUENTI ")</f>
        <v/>
      </c>
      <c r="K89" s="20" t="str">
        <f t="shared" si="6"/>
        <v/>
      </c>
      <c r="L89" s="20" t="str">
        <f t="shared" si="7"/>
        <v/>
      </c>
      <c r="M89" s="20" t="str">
        <f t="shared" si="8"/>
        <v/>
      </c>
      <c r="N89" s="20" t="str">
        <f t="shared" si="9"/>
        <v/>
      </c>
      <c r="O89" s="20"/>
    </row>
    <row r="90" spans="1:15" ht="15.75">
      <c r="A90" s="4">
        <v>73</v>
      </c>
      <c r="B90" s="32"/>
      <c r="C90" s="28"/>
      <c r="D90" s="22"/>
      <c r="E90" s="28"/>
      <c r="F90" s="55" t="s">
        <v>13</v>
      </c>
      <c r="G90" s="28" t="s">
        <v>13</v>
      </c>
      <c r="H90" s="54" t="s">
        <v>13</v>
      </c>
      <c r="I90" s="21" t="str">
        <f t="shared" si="5"/>
        <v/>
      </c>
      <c r="J90" s="20" t="str">
        <f>IF(OR(AND(F90="1",YEAR(D90)&lt;=UTILITY!$B$26,YEAR(D90)&gt;=UTILITY!$C$26,G90&lt;&gt;"MASCHILE"),
AND(F90="2",YEAR(D90)&lt;=UTILITY!$B$27,YEAR(D90)&gt;=UTILITY!$C$27,G90&lt;&gt;"MASCHILE"),
AND(F90="3",YEAR(D90)&lt;=UTILITY!$B$28,YEAR(D90)&gt;=UTILITY!$C$28,G90&lt;&gt;"MASCHILE"),
AND(F90="4",YEAR(D90)&lt;=UTILITY!$B$29,YEAR(D90)&gt;=UTILITY!$C$29,G90&lt;&gt;"MASCHILE"),
AND(F90="5",YEAR(D90)&lt;=UTILITY!$B$30,YEAR(D90)&gt;=UTILITY!$C$30,G90&lt;&gt;"MASCHILE"),
AND(F90="6",YEAR(D90)&lt;=UTILITY!$B$31,YEAR(D90)&gt;=UTILITY!$C$31,G90&lt;&gt;"MASCHILE"),
AND(F90="7",YEAR(D90)&lt;=UTILITY!$B$32,YEAR(D90)&gt;=UTILITY!$C$32,G90&lt;&gt;"MASCHILE"),
AND(F90="8",YEAR(D90)&lt;=UTILITY!$B$33,G90&lt;&gt;"MASCHILE"),
AND(F90="MARGHERITE",YEAR(D90)&gt;=UTILITY!$C$34,G90&lt;&gt;"MASCHILE"),AND(F90="FARFALLE",YEAR(D90)&gt;=UTILITY!$C$34,G90&lt;&gt;"MASCHILE"),
AND(F90="1",YEAR(D90)&lt;=UTILITY!$B$37,YEAR(D90)&gt;=UTILITY!$C$37,G90="MASCHILE"),
AND(F90="2",YEAR(D90)&lt;=UTILITY!$B$38,YEAR(D90)&gt;=UTILITY!$C$38,G90="MASCHILE"),
AND(F90="3",YEAR(D90)&lt;=UTILITY!$B$39,YEAR(D90)&gt;=UTILITY!$C$39,G90="MASCHILE"),
AND(F90="-",D90=""),AND(F90="",D90=""),(G90="OMNIA A"),(G90="OMNIA J"),(G90="OMNIA S")),"","DATA DI NASCITA E CATEGORIA INCONGRUENTI ")</f>
        <v/>
      </c>
      <c r="K90" s="20" t="str">
        <f t="shared" si="6"/>
        <v/>
      </c>
      <c r="L90" s="20" t="str">
        <f t="shared" si="7"/>
        <v/>
      </c>
      <c r="M90" s="20" t="str">
        <f t="shared" si="8"/>
        <v/>
      </c>
      <c r="N90" s="20" t="str">
        <f t="shared" si="9"/>
        <v/>
      </c>
      <c r="O90" s="20"/>
    </row>
    <row r="91" spans="1:15" ht="15.75">
      <c r="A91" s="4">
        <v>74</v>
      </c>
      <c r="B91" s="32"/>
      <c r="C91" s="28"/>
      <c r="D91" s="22"/>
      <c r="E91" s="28"/>
      <c r="F91" s="55" t="s">
        <v>13</v>
      </c>
      <c r="G91" s="28" t="s">
        <v>13</v>
      </c>
      <c r="H91" s="54" t="s">
        <v>13</v>
      </c>
      <c r="I91" s="21" t="str">
        <f t="shared" si="5"/>
        <v/>
      </c>
      <c r="J91" s="20" t="str">
        <f>IF(OR(AND(F91="1",YEAR(D91)&lt;=UTILITY!$B$26,YEAR(D91)&gt;=UTILITY!$C$26,G91&lt;&gt;"MASCHILE"),
AND(F91="2",YEAR(D91)&lt;=UTILITY!$B$27,YEAR(D91)&gt;=UTILITY!$C$27,G91&lt;&gt;"MASCHILE"),
AND(F91="3",YEAR(D91)&lt;=UTILITY!$B$28,YEAR(D91)&gt;=UTILITY!$C$28,G91&lt;&gt;"MASCHILE"),
AND(F91="4",YEAR(D91)&lt;=UTILITY!$B$29,YEAR(D91)&gt;=UTILITY!$C$29,G91&lt;&gt;"MASCHILE"),
AND(F91="5",YEAR(D91)&lt;=UTILITY!$B$30,YEAR(D91)&gt;=UTILITY!$C$30,G91&lt;&gt;"MASCHILE"),
AND(F91="6",YEAR(D91)&lt;=UTILITY!$B$31,YEAR(D91)&gt;=UTILITY!$C$31,G91&lt;&gt;"MASCHILE"),
AND(F91="7",YEAR(D91)&lt;=UTILITY!$B$32,YEAR(D91)&gt;=UTILITY!$C$32,G91&lt;&gt;"MASCHILE"),
AND(F91="8",YEAR(D91)&lt;=UTILITY!$B$33,G91&lt;&gt;"MASCHILE"),
AND(F91="MARGHERITE",YEAR(D91)&gt;=UTILITY!$C$34,G91&lt;&gt;"MASCHILE"),AND(F91="FARFALLE",YEAR(D91)&gt;=UTILITY!$C$34,G91&lt;&gt;"MASCHILE"),
AND(F91="1",YEAR(D91)&lt;=UTILITY!$B$37,YEAR(D91)&gt;=UTILITY!$C$37,G91="MASCHILE"),
AND(F91="2",YEAR(D91)&lt;=UTILITY!$B$38,YEAR(D91)&gt;=UTILITY!$C$38,G91="MASCHILE"),
AND(F91="3",YEAR(D91)&lt;=UTILITY!$B$39,YEAR(D91)&gt;=UTILITY!$C$39,G91="MASCHILE"),
AND(F91="-",D91=""),AND(F91="",D91=""),(G91="OMNIA A"),(G91="OMNIA J"),(G91="OMNIA S")),"","DATA DI NASCITA E CATEGORIA INCONGRUENTI ")</f>
        <v/>
      </c>
      <c r="K91" s="20" t="str">
        <f t="shared" si="6"/>
        <v/>
      </c>
      <c r="L91" s="20" t="str">
        <f t="shared" si="7"/>
        <v/>
      </c>
      <c r="M91" s="20" t="str">
        <f t="shared" si="8"/>
        <v/>
      </c>
      <c r="N91" s="20" t="str">
        <f t="shared" si="9"/>
        <v/>
      </c>
      <c r="O91" s="20"/>
    </row>
    <row r="92" spans="1:15" ht="15.75">
      <c r="A92" s="4">
        <v>75</v>
      </c>
      <c r="B92" s="32"/>
      <c r="C92" s="28"/>
      <c r="D92" s="22"/>
      <c r="E92" s="28"/>
      <c r="F92" s="55" t="s">
        <v>13</v>
      </c>
      <c r="G92" s="28" t="s">
        <v>13</v>
      </c>
      <c r="H92" s="54" t="s">
        <v>13</v>
      </c>
      <c r="I92" s="21" t="str">
        <f t="shared" si="5"/>
        <v/>
      </c>
      <c r="J92" s="20" t="str">
        <f>IF(OR(AND(F92="1",YEAR(D92)&lt;=UTILITY!$B$26,YEAR(D92)&gt;=UTILITY!$C$26,G92&lt;&gt;"MASCHILE"),
AND(F92="2",YEAR(D92)&lt;=UTILITY!$B$27,YEAR(D92)&gt;=UTILITY!$C$27,G92&lt;&gt;"MASCHILE"),
AND(F92="3",YEAR(D92)&lt;=UTILITY!$B$28,YEAR(D92)&gt;=UTILITY!$C$28,G92&lt;&gt;"MASCHILE"),
AND(F92="4",YEAR(D92)&lt;=UTILITY!$B$29,YEAR(D92)&gt;=UTILITY!$C$29,G92&lt;&gt;"MASCHILE"),
AND(F92="5",YEAR(D92)&lt;=UTILITY!$B$30,YEAR(D92)&gt;=UTILITY!$C$30,G92&lt;&gt;"MASCHILE"),
AND(F92="6",YEAR(D92)&lt;=UTILITY!$B$31,YEAR(D92)&gt;=UTILITY!$C$31,G92&lt;&gt;"MASCHILE"),
AND(F92="7",YEAR(D92)&lt;=UTILITY!$B$32,YEAR(D92)&gt;=UTILITY!$C$32,G92&lt;&gt;"MASCHILE"),
AND(F92="8",YEAR(D92)&lt;=UTILITY!$B$33,G92&lt;&gt;"MASCHILE"),
AND(F92="MARGHERITE",YEAR(D92)&gt;=UTILITY!$C$34,G92&lt;&gt;"MASCHILE"),AND(F92="FARFALLE",YEAR(D92)&gt;=UTILITY!$C$34,G92&lt;&gt;"MASCHILE"),
AND(F92="1",YEAR(D92)&lt;=UTILITY!$B$37,YEAR(D92)&gt;=UTILITY!$C$37,G92="MASCHILE"),
AND(F92="2",YEAR(D92)&lt;=UTILITY!$B$38,YEAR(D92)&gt;=UTILITY!$C$38,G92="MASCHILE"),
AND(F92="3",YEAR(D92)&lt;=UTILITY!$B$39,YEAR(D92)&gt;=UTILITY!$C$39,G92="MASCHILE"),
AND(F92="-",D92=""),AND(F92="",D92=""),(G92="OMNIA A"),(G92="OMNIA J"),(G92="OMNIA S")),"","DATA DI NASCITA E CATEGORIA INCONGRUENTI ")</f>
        <v/>
      </c>
      <c r="K92" s="20" t="str">
        <f t="shared" si="6"/>
        <v/>
      </c>
      <c r="L92" s="20" t="str">
        <f t="shared" si="7"/>
        <v/>
      </c>
      <c r="M92" s="20" t="str">
        <f t="shared" si="8"/>
        <v/>
      </c>
      <c r="N92" s="20" t="str">
        <f t="shared" si="9"/>
        <v/>
      </c>
      <c r="O92" s="20"/>
    </row>
    <row r="93" spans="1:15" ht="15.75">
      <c r="A93" s="4">
        <v>76</v>
      </c>
      <c r="B93" s="32"/>
      <c r="C93" s="28"/>
      <c r="D93" s="22"/>
      <c r="E93" s="28"/>
      <c r="F93" s="55" t="s">
        <v>13</v>
      </c>
      <c r="G93" s="28" t="s">
        <v>13</v>
      </c>
      <c r="H93" s="54" t="s">
        <v>13</v>
      </c>
      <c r="I93" s="21" t="str">
        <f t="shared" si="5"/>
        <v/>
      </c>
      <c r="J93" s="20" t="str">
        <f>IF(OR(AND(F93="1",YEAR(D93)&lt;=UTILITY!$B$26,YEAR(D93)&gt;=UTILITY!$C$26,G93&lt;&gt;"MASCHILE"),
AND(F93="2",YEAR(D93)&lt;=UTILITY!$B$27,YEAR(D93)&gt;=UTILITY!$C$27,G93&lt;&gt;"MASCHILE"),
AND(F93="3",YEAR(D93)&lt;=UTILITY!$B$28,YEAR(D93)&gt;=UTILITY!$C$28,G93&lt;&gt;"MASCHILE"),
AND(F93="4",YEAR(D93)&lt;=UTILITY!$B$29,YEAR(D93)&gt;=UTILITY!$C$29,G93&lt;&gt;"MASCHILE"),
AND(F93="5",YEAR(D93)&lt;=UTILITY!$B$30,YEAR(D93)&gt;=UTILITY!$C$30,G93&lt;&gt;"MASCHILE"),
AND(F93="6",YEAR(D93)&lt;=UTILITY!$B$31,YEAR(D93)&gt;=UTILITY!$C$31,G93&lt;&gt;"MASCHILE"),
AND(F93="7",YEAR(D93)&lt;=UTILITY!$B$32,YEAR(D93)&gt;=UTILITY!$C$32,G93&lt;&gt;"MASCHILE"),
AND(F93="8",YEAR(D93)&lt;=UTILITY!$B$33,G93&lt;&gt;"MASCHILE"),
AND(F93="MARGHERITE",YEAR(D93)&gt;=UTILITY!$C$34,G93&lt;&gt;"MASCHILE"),AND(F93="FARFALLE",YEAR(D93)&gt;=UTILITY!$C$34,G93&lt;&gt;"MASCHILE"),
AND(F93="1",YEAR(D93)&lt;=UTILITY!$B$37,YEAR(D93)&gt;=UTILITY!$C$37,G93="MASCHILE"),
AND(F93="2",YEAR(D93)&lt;=UTILITY!$B$38,YEAR(D93)&gt;=UTILITY!$C$38,G93="MASCHILE"),
AND(F93="3",YEAR(D93)&lt;=UTILITY!$B$39,YEAR(D93)&gt;=UTILITY!$C$39,G93="MASCHILE"),
AND(F93="-",D93=""),AND(F93="",D93=""),(G93="OMNIA A"),(G93="OMNIA J"),(G93="OMNIA S")),"","DATA DI NASCITA E CATEGORIA INCONGRUENTI ")</f>
        <v/>
      </c>
      <c r="K93" s="20" t="str">
        <f t="shared" si="6"/>
        <v/>
      </c>
      <c r="L93" s="20" t="str">
        <f t="shared" si="7"/>
        <v/>
      </c>
      <c r="M93" s="20" t="str">
        <f t="shared" si="8"/>
        <v/>
      </c>
      <c r="N93" s="20" t="str">
        <f t="shared" si="9"/>
        <v/>
      </c>
      <c r="O93" s="20"/>
    </row>
    <row r="94" spans="1:15" ht="15.75">
      <c r="A94" s="4">
        <v>77</v>
      </c>
      <c r="B94" s="32"/>
      <c r="C94" s="28"/>
      <c r="D94" s="22"/>
      <c r="E94" s="28"/>
      <c r="F94" s="55" t="s">
        <v>13</v>
      </c>
      <c r="G94" s="28" t="s">
        <v>13</v>
      </c>
      <c r="H94" s="54" t="s">
        <v>13</v>
      </c>
      <c r="I94" s="21" t="str">
        <f t="shared" si="5"/>
        <v/>
      </c>
      <c r="J94" s="20" t="str">
        <f>IF(OR(AND(F94="1",YEAR(D94)&lt;=UTILITY!$B$26,YEAR(D94)&gt;=UTILITY!$C$26,G94&lt;&gt;"MASCHILE"),
AND(F94="2",YEAR(D94)&lt;=UTILITY!$B$27,YEAR(D94)&gt;=UTILITY!$C$27,G94&lt;&gt;"MASCHILE"),
AND(F94="3",YEAR(D94)&lt;=UTILITY!$B$28,YEAR(D94)&gt;=UTILITY!$C$28,G94&lt;&gt;"MASCHILE"),
AND(F94="4",YEAR(D94)&lt;=UTILITY!$B$29,YEAR(D94)&gt;=UTILITY!$C$29,G94&lt;&gt;"MASCHILE"),
AND(F94="5",YEAR(D94)&lt;=UTILITY!$B$30,YEAR(D94)&gt;=UTILITY!$C$30,G94&lt;&gt;"MASCHILE"),
AND(F94="6",YEAR(D94)&lt;=UTILITY!$B$31,YEAR(D94)&gt;=UTILITY!$C$31,G94&lt;&gt;"MASCHILE"),
AND(F94="7",YEAR(D94)&lt;=UTILITY!$B$32,YEAR(D94)&gt;=UTILITY!$C$32,G94&lt;&gt;"MASCHILE"),
AND(F94="8",YEAR(D94)&lt;=UTILITY!$B$33,G94&lt;&gt;"MASCHILE"),
AND(F94="MARGHERITE",YEAR(D94)&gt;=UTILITY!$C$34,G94&lt;&gt;"MASCHILE"),AND(F94="FARFALLE",YEAR(D94)&gt;=UTILITY!$C$34,G94&lt;&gt;"MASCHILE"),
AND(F94="1",YEAR(D94)&lt;=UTILITY!$B$37,YEAR(D94)&gt;=UTILITY!$C$37,G94="MASCHILE"),
AND(F94="2",YEAR(D94)&lt;=UTILITY!$B$38,YEAR(D94)&gt;=UTILITY!$C$38,G94="MASCHILE"),
AND(F94="3",YEAR(D94)&lt;=UTILITY!$B$39,YEAR(D94)&gt;=UTILITY!$C$39,G94="MASCHILE"),
AND(F94="-",D94=""),AND(F94="",D94=""),(G94="OMNIA A"),(G94="OMNIA J"),(G94="OMNIA S")),"","DATA DI NASCITA E CATEGORIA INCONGRUENTI ")</f>
        <v/>
      </c>
      <c r="K94" s="20" t="str">
        <f t="shared" si="6"/>
        <v/>
      </c>
      <c r="L94" s="20" t="str">
        <f t="shared" si="7"/>
        <v/>
      </c>
      <c r="M94" s="20" t="str">
        <f t="shared" si="8"/>
        <v/>
      </c>
      <c r="N94" s="20" t="str">
        <f t="shared" si="9"/>
        <v/>
      </c>
      <c r="O94" s="20"/>
    </row>
    <row r="95" spans="1:15" ht="15.75">
      <c r="A95" s="4">
        <v>78</v>
      </c>
      <c r="B95" s="32"/>
      <c r="C95" s="28"/>
      <c r="D95" s="22"/>
      <c r="E95" s="28"/>
      <c r="F95" s="55" t="s">
        <v>13</v>
      </c>
      <c r="G95" s="28" t="s">
        <v>13</v>
      </c>
      <c r="H95" s="54" t="s">
        <v>13</v>
      </c>
      <c r="I95" s="21" t="str">
        <f t="shared" si="5"/>
        <v/>
      </c>
      <c r="J95" s="20" t="str">
        <f>IF(OR(AND(F95="1",YEAR(D95)&lt;=UTILITY!$B$26,YEAR(D95)&gt;=UTILITY!$C$26,G95&lt;&gt;"MASCHILE"),
AND(F95="2",YEAR(D95)&lt;=UTILITY!$B$27,YEAR(D95)&gt;=UTILITY!$C$27,G95&lt;&gt;"MASCHILE"),
AND(F95="3",YEAR(D95)&lt;=UTILITY!$B$28,YEAR(D95)&gt;=UTILITY!$C$28,G95&lt;&gt;"MASCHILE"),
AND(F95="4",YEAR(D95)&lt;=UTILITY!$B$29,YEAR(D95)&gt;=UTILITY!$C$29,G95&lt;&gt;"MASCHILE"),
AND(F95="5",YEAR(D95)&lt;=UTILITY!$B$30,YEAR(D95)&gt;=UTILITY!$C$30,G95&lt;&gt;"MASCHILE"),
AND(F95="6",YEAR(D95)&lt;=UTILITY!$B$31,YEAR(D95)&gt;=UTILITY!$C$31,G95&lt;&gt;"MASCHILE"),
AND(F95="7",YEAR(D95)&lt;=UTILITY!$B$32,YEAR(D95)&gt;=UTILITY!$C$32,G95&lt;&gt;"MASCHILE"),
AND(F95="8",YEAR(D95)&lt;=UTILITY!$B$33,G95&lt;&gt;"MASCHILE"),
AND(F95="MARGHERITE",YEAR(D95)&gt;=UTILITY!$C$34,G95&lt;&gt;"MASCHILE"),AND(F95="FARFALLE",YEAR(D95)&gt;=UTILITY!$C$34,G95&lt;&gt;"MASCHILE"),
AND(F95="1",YEAR(D95)&lt;=UTILITY!$B$37,YEAR(D95)&gt;=UTILITY!$C$37,G95="MASCHILE"),
AND(F95="2",YEAR(D95)&lt;=UTILITY!$B$38,YEAR(D95)&gt;=UTILITY!$C$38,G95="MASCHILE"),
AND(F95="3",YEAR(D95)&lt;=UTILITY!$B$39,YEAR(D95)&gt;=UTILITY!$C$39,G95="MASCHILE"),
AND(F95="-",D95=""),AND(F95="",D95=""),(G95="OMNIA A"),(G95="OMNIA J"),(G95="OMNIA S")),"","DATA DI NASCITA E CATEGORIA INCONGRUENTI ")</f>
        <v/>
      </c>
      <c r="K95" s="20" t="str">
        <f t="shared" si="6"/>
        <v/>
      </c>
      <c r="L95" s="20" t="str">
        <f t="shared" si="7"/>
        <v/>
      </c>
      <c r="M95" s="20" t="str">
        <f t="shared" si="8"/>
        <v/>
      </c>
      <c r="N95" s="20" t="str">
        <f t="shared" si="9"/>
        <v/>
      </c>
      <c r="O95" s="20"/>
    </row>
    <row r="96" spans="1:15" ht="15.75">
      <c r="A96" s="4">
        <v>79</v>
      </c>
      <c r="B96" s="32"/>
      <c r="C96" s="28"/>
      <c r="D96" s="22"/>
      <c r="E96" s="28"/>
      <c r="F96" s="55" t="s">
        <v>13</v>
      </c>
      <c r="G96" s="28" t="s">
        <v>13</v>
      </c>
      <c r="H96" s="54" t="s">
        <v>13</v>
      </c>
      <c r="I96" s="21" t="str">
        <f t="shared" si="5"/>
        <v/>
      </c>
      <c r="J96" s="20" t="str">
        <f>IF(OR(AND(F96="1",YEAR(D96)&lt;=UTILITY!$B$26,YEAR(D96)&gt;=UTILITY!$C$26,G96&lt;&gt;"MASCHILE"),
AND(F96="2",YEAR(D96)&lt;=UTILITY!$B$27,YEAR(D96)&gt;=UTILITY!$C$27,G96&lt;&gt;"MASCHILE"),
AND(F96="3",YEAR(D96)&lt;=UTILITY!$B$28,YEAR(D96)&gt;=UTILITY!$C$28,G96&lt;&gt;"MASCHILE"),
AND(F96="4",YEAR(D96)&lt;=UTILITY!$B$29,YEAR(D96)&gt;=UTILITY!$C$29,G96&lt;&gt;"MASCHILE"),
AND(F96="5",YEAR(D96)&lt;=UTILITY!$B$30,YEAR(D96)&gt;=UTILITY!$C$30,G96&lt;&gt;"MASCHILE"),
AND(F96="6",YEAR(D96)&lt;=UTILITY!$B$31,YEAR(D96)&gt;=UTILITY!$C$31,G96&lt;&gt;"MASCHILE"),
AND(F96="7",YEAR(D96)&lt;=UTILITY!$B$32,YEAR(D96)&gt;=UTILITY!$C$32,G96&lt;&gt;"MASCHILE"),
AND(F96="8",YEAR(D96)&lt;=UTILITY!$B$33,G96&lt;&gt;"MASCHILE"),
AND(F96="MARGHERITE",YEAR(D96)&gt;=UTILITY!$C$34,G96&lt;&gt;"MASCHILE"),AND(F96="FARFALLE",YEAR(D96)&gt;=UTILITY!$C$34,G96&lt;&gt;"MASCHILE"),
AND(F96="1",YEAR(D96)&lt;=UTILITY!$B$37,YEAR(D96)&gt;=UTILITY!$C$37,G96="MASCHILE"),
AND(F96="2",YEAR(D96)&lt;=UTILITY!$B$38,YEAR(D96)&gt;=UTILITY!$C$38,G96="MASCHILE"),
AND(F96="3",YEAR(D96)&lt;=UTILITY!$B$39,YEAR(D96)&gt;=UTILITY!$C$39,G96="MASCHILE"),
AND(F96="-",D96=""),AND(F96="",D96=""),(G96="OMNIA A"),(G96="OMNIA J"),(G96="OMNIA S")),"","DATA DI NASCITA E CATEGORIA INCONGRUENTI ")</f>
        <v/>
      </c>
      <c r="K96" s="20" t="str">
        <f t="shared" si="6"/>
        <v/>
      </c>
      <c r="L96" s="20" t="str">
        <f t="shared" si="7"/>
        <v/>
      </c>
      <c r="M96" s="20" t="str">
        <f t="shared" si="8"/>
        <v/>
      </c>
      <c r="N96" s="20" t="str">
        <f t="shared" si="9"/>
        <v/>
      </c>
      <c r="O96" s="20"/>
    </row>
    <row r="97" spans="1:15" ht="15.75">
      <c r="A97" s="4">
        <v>80</v>
      </c>
      <c r="B97" s="32"/>
      <c r="C97" s="28"/>
      <c r="D97" s="22"/>
      <c r="E97" s="28"/>
      <c r="F97" s="55" t="s">
        <v>13</v>
      </c>
      <c r="G97" s="28" t="s">
        <v>13</v>
      </c>
      <c r="H97" s="54" t="s">
        <v>13</v>
      </c>
      <c r="I97" s="21" t="str">
        <f t="shared" si="5"/>
        <v/>
      </c>
      <c r="J97" s="20" t="str">
        <f>IF(OR(AND(F97="1",YEAR(D97)&lt;=UTILITY!$B$26,YEAR(D97)&gt;=UTILITY!$C$26,G97&lt;&gt;"MASCHILE"),
AND(F97="2",YEAR(D97)&lt;=UTILITY!$B$27,YEAR(D97)&gt;=UTILITY!$C$27,G97&lt;&gt;"MASCHILE"),
AND(F97="3",YEAR(D97)&lt;=UTILITY!$B$28,YEAR(D97)&gt;=UTILITY!$C$28,G97&lt;&gt;"MASCHILE"),
AND(F97="4",YEAR(D97)&lt;=UTILITY!$B$29,YEAR(D97)&gt;=UTILITY!$C$29,G97&lt;&gt;"MASCHILE"),
AND(F97="5",YEAR(D97)&lt;=UTILITY!$B$30,YEAR(D97)&gt;=UTILITY!$C$30,G97&lt;&gt;"MASCHILE"),
AND(F97="6",YEAR(D97)&lt;=UTILITY!$B$31,YEAR(D97)&gt;=UTILITY!$C$31,G97&lt;&gt;"MASCHILE"),
AND(F97="7",YEAR(D97)&lt;=UTILITY!$B$32,YEAR(D97)&gt;=UTILITY!$C$32,G97&lt;&gt;"MASCHILE"),
AND(F97="8",YEAR(D97)&lt;=UTILITY!$B$33,G97&lt;&gt;"MASCHILE"),
AND(F97="MARGHERITE",YEAR(D97)&gt;=UTILITY!$C$34,G97&lt;&gt;"MASCHILE"),AND(F97="FARFALLE",YEAR(D97)&gt;=UTILITY!$C$34,G97&lt;&gt;"MASCHILE"),
AND(F97="1",YEAR(D97)&lt;=UTILITY!$B$37,YEAR(D97)&gt;=UTILITY!$C$37,G97="MASCHILE"),
AND(F97="2",YEAR(D97)&lt;=UTILITY!$B$38,YEAR(D97)&gt;=UTILITY!$C$38,G97="MASCHILE"),
AND(F97="3",YEAR(D97)&lt;=UTILITY!$B$39,YEAR(D97)&gt;=UTILITY!$C$39,G97="MASCHILE"),
AND(F97="-",D97=""),AND(F97="",D97=""),(G97="OMNIA A"),(G97="OMNIA J"),(G97="OMNIA S")),"","DATA DI NASCITA E CATEGORIA INCONGRUENTI ")</f>
        <v/>
      </c>
      <c r="K97" s="20" t="str">
        <f t="shared" si="6"/>
        <v/>
      </c>
      <c r="L97" s="20" t="str">
        <f t="shared" si="7"/>
        <v/>
      </c>
      <c r="M97" s="20" t="str">
        <f t="shared" si="8"/>
        <v/>
      </c>
      <c r="N97" s="20" t="str">
        <f t="shared" si="9"/>
        <v/>
      </c>
      <c r="O97" s="20"/>
    </row>
    <row r="98" spans="1:15" ht="15.75">
      <c r="A98" s="4">
        <v>81</v>
      </c>
      <c r="B98" s="32"/>
      <c r="C98" s="28"/>
      <c r="D98" s="22"/>
      <c r="E98" s="28"/>
      <c r="F98" s="55" t="s">
        <v>13</v>
      </c>
      <c r="G98" s="28" t="s">
        <v>13</v>
      </c>
      <c r="H98" s="54" t="s">
        <v>13</v>
      </c>
      <c r="I98" s="21" t="str">
        <f t="shared" si="5"/>
        <v/>
      </c>
      <c r="J98" s="20" t="str">
        <f>IF(OR(AND(F98="1",YEAR(D98)&lt;=UTILITY!$B$26,YEAR(D98)&gt;=UTILITY!$C$26,G98&lt;&gt;"MASCHILE"),
AND(F98="2",YEAR(D98)&lt;=UTILITY!$B$27,YEAR(D98)&gt;=UTILITY!$C$27,G98&lt;&gt;"MASCHILE"),
AND(F98="3",YEAR(D98)&lt;=UTILITY!$B$28,YEAR(D98)&gt;=UTILITY!$C$28,G98&lt;&gt;"MASCHILE"),
AND(F98="4",YEAR(D98)&lt;=UTILITY!$B$29,YEAR(D98)&gt;=UTILITY!$C$29,G98&lt;&gt;"MASCHILE"),
AND(F98="5",YEAR(D98)&lt;=UTILITY!$B$30,YEAR(D98)&gt;=UTILITY!$C$30,G98&lt;&gt;"MASCHILE"),
AND(F98="6",YEAR(D98)&lt;=UTILITY!$B$31,YEAR(D98)&gt;=UTILITY!$C$31,G98&lt;&gt;"MASCHILE"),
AND(F98="7",YEAR(D98)&lt;=UTILITY!$B$32,YEAR(D98)&gt;=UTILITY!$C$32,G98&lt;&gt;"MASCHILE"),
AND(F98="8",YEAR(D98)&lt;=UTILITY!$B$33,G98&lt;&gt;"MASCHILE"),
AND(F98="MARGHERITE",YEAR(D98)&gt;=UTILITY!$C$34,G98&lt;&gt;"MASCHILE"),AND(F98="FARFALLE",YEAR(D98)&gt;=UTILITY!$C$34,G98&lt;&gt;"MASCHILE"),
AND(F98="1",YEAR(D98)&lt;=UTILITY!$B$37,YEAR(D98)&gt;=UTILITY!$C$37,G98="MASCHILE"),
AND(F98="2",YEAR(D98)&lt;=UTILITY!$B$38,YEAR(D98)&gt;=UTILITY!$C$38,G98="MASCHILE"),
AND(F98="3",YEAR(D98)&lt;=UTILITY!$B$39,YEAR(D98)&gt;=UTILITY!$C$39,G98="MASCHILE"),
AND(F98="-",D98=""),AND(F98="",D98=""),(G98="OMNIA A"),(G98="OMNIA J"),(G98="OMNIA S")),"","DATA DI NASCITA E CATEGORIA INCONGRUENTI ")</f>
        <v/>
      </c>
      <c r="K98" s="20" t="str">
        <f t="shared" si="6"/>
        <v/>
      </c>
      <c r="L98" s="20" t="str">
        <f t="shared" si="7"/>
        <v/>
      </c>
      <c r="M98" s="20" t="str">
        <f t="shared" si="8"/>
        <v/>
      </c>
      <c r="N98" s="20" t="str">
        <f t="shared" si="9"/>
        <v/>
      </c>
      <c r="O98" s="20"/>
    </row>
    <row r="99" spans="1:15" ht="15.75">
      <c r="A99" s="4">
        <v>82</v>
      </c>
      <c r="B99" s="32"/>
      <c r="C99" s="28"/>
      <c r="D99" s="22"/>
      <c r="E99" s="28"/>
      <c r="F99" s="55" t="s">
        <v>13</v>
      </c>
      <c r="G99" s="28" t="s">
        <v>13</v>
      </c>
      <c r="H99" s="54" t="s">
        <v>13</v>
      </c>
      <c r="I99" s="21" t="str">
        <f t="shared" si="5"/>
        <v/>
      </c>
      <c r="J99" s="20" t="str">
        <f>IF(OR(AND(F99="1",YEAR(D99)&lt;=UTILITY!$B$26,YEAR(D99)&gt;=UTILITY!$C$26,G99&lt;&gt;"MASCHILE"),
AND(F99="2",YEAR(D99)&lt;=UTILITY!$B$27,YEAR(D99)&gt;=UTILITY!$C$27,G99&lt;&gt;"MASCHILE"),
AND(F99="3",YEAR(D99)&lt;=UTILITY!$B$28,YEAR(D99)&gt;=UTILITY!$C$28,G99&lt;&gt;"MASCHILE"),
AND(F99="4",YEAR(D99)&lt;=UTILITY!$B$29,YEAR(D99)&gt;=UTILITY!$C$29,G99&lt;&gt;"MASCHILE"),
AND(F99="5",YEAR(D99)&lt;=UTILITY!$B$30,YEAR(D99)&gt;=UTILITY!$C$30,G99&lt;&gt;"MASCHILE"),
AND(F99="6",YEAR(D99)&lt;=UTILITY!$B$31,YEAR(D99)&gt;=UTILITY!$C$31,G99&lt;&gt;"MASCHILE"),
AND(F99="7",YEAR(D99)&lt;=UTILITY!$B$32,YEAR(D99)&gt;=UTILITY!$C$32,G99&lt;&gt;"MASCHILE"),
AND(F99="8",YEAR(D99)&lt;=UTILITY!$B$33,G99&lt;&gt;"MASCHILE"),
AND(F99="MARGHERITE",YEAR(D99)&gt;=UTILITY!$C$34,G99&lt;&gt;"MASCHILE"),AND(F99="FARFALLE",YEAR(D99)&gt;=UTILITY!$C$34,G99&lt;&gt;"MASCHILE"),
AND(F99="1",YEAR(D99)&lt;=UTILITY!$B$37,YEAR(D99)&gt;=UTILITY!$C$37,G99="MASCHILE"),
AND(F99="2",YEAR(D99)&lt;=UTILITY!$B$38,YEAR(D99)&gt;=UTILITY!$C$38,G99="MASCHILE"),
AND(F99="3",YEAR(D99)&lt;=UTILITY!$B$39,YEAR(D99)&gt;=UTILITY!$C$39,G99="MASCHILE"),
AND(F99="-",D99=""),AND(F99="",D99=""),(G99="OMNIA A"),(G99="OMNIA J"),(G99="OMNIA S")),"","DATA DI NASCITA E CATEGORIA INCONGRUENTI ")</f>
        <v/>
      </c>
      <c r="K99" s="20" t="str">
        <f t="shared" si="6"/>
        <v/>
      </c>
      <c r="L99" s="20" t="str">
        <f t="shared" si="7"/>
        <v/>
      </c>
      <c r="M99" s="20" t="str">
        <f t="shared" si="8"/>
        <v/>
      </c>
      <c r="N99" s="20" t="str">
        <f t="shared" si="9"/>
        <v/>
      </c>
      <c r="O99" s="20"/>
    </row>
    <row r="100" spans="1:15" ht="15.75">
      <c r="A100" s="4">
        <v>83</v>
      </c>
      <c r="B100" s="32"/>
      <c r="C100" s="28"/>
      <c r="D100" s="22"/>
      <c r="E100" s="28"/>
      <c r="F100" s="55" t="s">
        <v>13</v>
      </c>
      <c r="G100" s="28" t="s">
        <v>13</v>
      </c>
      <c r="H100" s="54" t="s">
        <v>13</v>
      </c>
      <c r="I100" s="21" t="str">
        <f t="shared" si="5"/>
        <v/>
      </c>
      <c r="J100" s="20" t="str">
        <f>IF(OR(AND(F100="1",YEAR(D100)&lt;=UTILITY!$B$26,YEAR(D100)&gt;=UTILITY!$C$26,G100&lt;&gt;"MASCHILE"),
AND(F100="2",YEAR(D100)&lt;=UTILITY!$B$27,YEAR(D100)&gt;=UTILITY!$C$27,G100&lt;&gt;"MASCHILE"),
AND(F100="3",YEAR(D100)&lt;=UTILITY!$B$28,YEAR(D100)&gt;=UTILITY!$C$28,G100&lt;&gt;"MASCHILE"),
AND(F100="4",YEAR(D100)&lt;=UTILITY!$B$29,YEAR(D100)&gt;=UTILITY!$C$29,G100&lt;&gt;"MASCHILE"),
AND(F100="5",YEAR(D100)&lt;=UTILITY!$B$30,YEAR(D100)&gt;=UTILITY!$C$30,G100&lt;&gt;"MASCHILE"),
AND(F100="6",YEAR(D100)&lt;=UTILITY!$B$31,YEAR(D100)&gt;=UTILITY!$C$31,G100&lt;&gt;"MASCHILE"),
AND(F100="7",YEAR(D100)&lt;=UTILITY!$B$32,YEAR(D100)&gt;=UTILITY!$C$32,G100&lt;&gt;"MASCHILE"),
AND(F100="8",YEAR(D100)&lt;=UTILITY!$B$33,G100&lt;&gt;"MASCHILE"),
AND(F100="MARGHERITE",YEAR(D100)&gt;=UTILITY!$C$34,G100&lt;&gt;"MASCHILE"),AND(F100="FARFALLE",YEAR(D100)&gt;=UTILITY!$C$34,G100&lt;&gt;"MASCHILE"),
AND(F100="1",YEAR(D100)&lt;=UTILITY!$B$37,YEAR(D100)&gt;=UTILITY!$C$37,G100="MASCHILE"),
AND(F100="2",YEAR(D100)&lt;=UTILITY!$B$38,YEAR(D100)&gt;=UTILITY!$C$38,G100="MASCHILE"),
AND(F100="3",YEAR(D100)&lt;=UTILITY!$B$39,YEAR(D100)&gt;=UTILITY!$C$39,G100="MASCHILE"),
AND(F100="-",D100=""),AND(F100="",D100=""),(G100="OMNIA A"),(G100="OMNIA J"),(G100="OMNIA S")),"","DATA DI NASCITA E CATEGORIA INCONGRUENTI ")</f>
        <v/>
      </c>
      <c r="K100" s="20" t="str">
        <f t="shared" si="6"/>
        <v/>
      </c>
      <c r="L100" s="20" t="str">
        <f t="shared" si="7"/>
        <v/>
      </c>
      <c r="M100" s="20" t="str">
        <f t="shared" si="8"/>
        <v/>
      </c>
      <c r="N100" s="20" t="str">
        <f t="shared" si="9"/>
        <v/>
      </c>
      <c r="O100" s="20"/>
    </row>
    <row r="101" spans="1:15" ht="15.75">
      <c r="A101" s="4">
        <v>84</v>
      </c>
      <c r="B101" s="32"/>
      <c r="C101" s="28"/>
      <c r="D101" s="22"/>
      <c r="E101" s="28"/>
      <c r="F101" s="55" t="s">
        <v>13</v>
      </c>
      <c r="G101" s="28" t="s">
        <v>13</v>
      </c>
      <c r="H101" s="54" t="s">
        <v>13</v>
      </c>
      <c r="I101" s="21" t="str">
        <f t="shared" si="5"/>
        <v/>
      </c>
      <c r="J101" s="20" t="str">
        <f>IF(OR(AND(F101="1",YEAR(D101)&lt;=UTILITY!$B$26,YEAR(D101)&gt;=UTILITY!$C$26,G101&lt;&gt;"MASCHILE"),
AND(F101="2",YEAR(D101)&lt;=UTILITY!$B$27,YEAR(D101)&gt;=UTILITY!$C$27,G101&lt;&gt;"MASCHILE"),
AND(F101="3",YEAR(D101)&lt;=UTILITY!$B$28,YEAR(D101)&gt;=UTILITY!$C$28,G101&lt;&gt;"MASCHILE"),
AND(F101="4",YEAR(D101)&lt;=UTILITY!$B$29,YEAR(D101)&gt;=UTILITY!$C$29,G101&lt;&gt;"MASCHILE"),
AND(F101="5",YEAR(D101)&lt;=UTILITY!$B$30,YEAR(D101)&gt;=UTILITY!$C$30,G101&lt;&gt;"MASCHILE"),
AND(F101="6",YEAR(D101)&lt;=UTILITY!$B$31,YEAR(D101)&gt;=UTILITY!$C$31,G101&lt;&gt;"MASCHILE"),
AND(F101="7",YEAR(D101)&lt;=UTILITY!$B$32,YEAR(D101)&gt;=UTILITY!$C$32,G101&lt;&gt;"MASCHILE"),
AND(F101="8",YEAR(D101)&lt;=UTILITY!$B$33,G101&lt;&gt;"MASCHILE"),
AND(F101="MARGHERITE",YEAR(D101)&gt;=UTILITY!$C$34,G101&lt;&gt;"MASCHILE"),AND(F101="FARFALLE",YEAR(D101)&gt;=UTILITY!$C$34,G101&lt;&gt;"MASCHILE"),
AND(F101="1",YEAR(D101)&lt;=UTILITY!$B$37,YEAR(D101)&gt;=UTILITY!$C$37,G101="MASCHILE"),
AND(F101="2",YEAR(D101)&lt;=UTILITY!$B$38,YEAR(D101)&gt;=UTILITY!$C$38,G101="MASCHILE"),
AND(F101="3",YEAR(D101)&lt;=UTILITY!$B$39,YEAR(D101)&gt;=UTILITY!$C$39,G101="MASCHILE"),
AND(F101="-",D101=""),AND(F101="",D101=""),(G101="OMNIA A"),(G101="OMNIA J"),(G101="OMNIA S")),"","DATA DI NASCITA E CATEGORIA INCONGRUENTI ")</f>
        <v/>
      </c>
      <c r="K101" s="20" t="str">
        <f t="shared" si="6"/>
        <v/>
      </c>
      <c r="L101" s="20" t="str">
        <f t="shared" si="7"/>
        <v/>
      </c>
      <c r="M101" s="20" t="str">
        <f t="shared" si="8"/>
        <v/>
      </c>
      <c r="N101" s="20" t="str">
        <f t="shared" si="9"/>
        <v/>
      </c>
      <c r="O101" s="20"/>
    </row>
    <row r="102" spans="1:15" ht="15.75">
      <c r="A102" s="4">
        <v>85</v>
      </c>
      <c r="B102" s="32"/>
      <c r="C102" s="28"/>
      <c r="D102" s="22"/>
      <c r="E102" s="28"/>
      <c r="F102" s="55" t="s">
        <v>13</v>
      </c>
      <c r="G102" s="28" t="s">
        <v>13</v>
      </c>
      <c r="H102" s="54" t="s">
        <v>13</v>
      </c>
      <c r="I102" s="21" t="str">
        <f t="shared" si="5"/>
        <v/>
      </c>
      <c r="J102" s="20" t="str">
        <f>IF(OR(AND(F102="1",YEAR(D102)&lt;=UTILITY!$B$26,YEAR(D102)&gt;=UTILITY!$C$26,G102&lt;&gt;"MASCHILE"),
AND(F102="2",YEAR(D102)&lt;=UTILITY!$B$27,YEAR(D102)&gt;=UTILITY!$C$27,G102&lt;&gt;"MASCHILE"),
AND(F102="3",YEAR(D102)&lt;=UTILITY!$B$28,YEAR(D102)&gt;=UTILITY!$C$28,G102&lt;&gt;"MASCHILE"),
AND(F102="4",YEAR(D102)&lt;=UTILITY!$B$29,YEAR(D102)&gt;=UTILITY!$C$29,G102&lt;&gt;"MASCHILE"),
AND(F102="5",YEAR(D102)&lt;=UTILITY!$B$30,YEAR(D102)&gt;=UTILITY!$C$30,G102&lt;&gt;"MASCHILE"),
AND(F102="6",YEAR(D102)&lt;=UTILITY!$B$31,YEAR(D102)&gt;=UTILITY!$C$31,G102&lt;&gt;"MASCHILE"),
AND(F102="7",YEAR(D102)&lt;=UTILITY!$B$32,YEAR(D102)&gt;=UTILITY!$C$32,G102&lt;&gt;"MASCHILE"),
AND(F102="8",YEAR(D102)&lt;=UTILITY!$B$33,G102&lt;&gt;"MASCHILE"),
AND(F102="MARGHERITE",YEAR(D102)&gt;=UTILITY!$C$34,G102&lt;&gt;"MASCHILE"),AND(F102="FARFALLE",YEAR(D102)&gt;=UTILITY!$C$34,G102&lt;&gt;"MASCHILE"),
AND(F102="1",YEAR(D102)&lt;=UTILITY!$B$37,YEAR(D102)&gt;=UTILITY!$C$37,G102="MASCHILE"),
AND(F102="2",YEAR(D102)&lt;=UTILITY!$B$38,YEAR(D102)&gt;=UTILITY!$C$38,G102="MASCHILE"),
AND(F102="3",YEAR(D102)&lt;=UTILITY!$B$39,YEAR(D102)&gt;=UTILITY!$C$39,G102="MASCHILE"),
AND(F102="-",D102=""),AND(F102="",D102=""),(G102="OMNIA A"),(G102="OMNIA J"),(G102="OMNIA S")),"","DATA DI NASCITA E CATEGORIA INCONGRUENTI ")</f>
        <v/>
      </c>
      <c r="K102" s="20" t="str">
        <f t="shared" si="6"/>
        <v/>
      </c>
      <c r="L102" s="20" t="str">
        <f t="shared" si="7"/>
        <v/>
      </c>
      <c r="M102" s="20" t="str">
        <f t="shared" si="8"/>
        <v/>
      </c>
      <c r="N102" s="20" t="str">
        <f t="shared" si="9"/>
        <v/>
      </c>
      <c r="O102" s="20"/>
    </row>
    <row r="103" spans="1:15" ht="15.75">
      <c r="A103" s="4">
        <v>86</v>
      </c>
      <c r="B103" s="32"/>
      <c r="C103" s="28"/>
      <c r="D103" s="22"/>
      <c r="E103" s="28"/>
      <c r="F103" s="55" t="s">
        <v>13</v>
      </c>
      <c r="G103" s="28" t="s">
        <v>13</v>
      </c>
      <c r="H103" s="54" t="s">
        <v>13</v>
      </c>
      <c r="I103" s="21" t="str">
        <f t="shared" si="5"/>
        <v/>
      </c>
      <c r="J103" s="20" t="str">
        <f>IF(OR(AND(F103="1",YEAR(D103)&lt;=UTILITY!$B$26,YEAR(D103)&gt;=UTILITY!$C$26,G103&lt;&gt;"MASCHILE"),
AND(F103="2",YEAR(D103)&lt;=UTILITY!$B$27,YEAR(D103)&gt;=UTILITY!$C$27,G103&lt;&gt;"MASCHILE"),
AND(F103="3",YEAR(D103)&lt;=UTILITY!$B$28,YEAR(D103)&gt;=UTILITY!$C$28,G103&lt;&gt;"MASCHILE"),
AND(F103="4",YEAR(D103)&lt;=UTILITY!$B$29,YEAR(D103)&gt;=UTILITY!$C$29,G103&lt;&gt;"MASCHILE"),
AND(F103="5",YEAR(D103)&lt;=UTILITY!$B$30,YEAR(D103)&gt;=UTILITY!$C$30,G103&lt;&gt;"MASCHILE"),
AND(F103="6",YEAR(D103)&lt;=UTILITY!$B$31,YEAR(D103)&gt;=UTILITY!$C$31,G103&lt;&gt;"MASCHILE"),
AND(F103="7",YEAR(D103)&lt;=UTILITY!$B$32,YEAR(D103)&gt;=UTILITY!$C$32,G103&lt;&gt;"MASCHILE"),
AND(F103="8",YEAR(D103)&lt;=UTILITY!$B$33,G103&lt;&gt;"MASCHILE"),
AND(F103="MARGHERITE",YEAR(D103)&gt;=UTILITY!$C$34,G103&lt;&gt;"MASCHILE"),AND(F103="FARFALLE",YEAR(D103)&gt;=UTILITY!$C$34,G103&lt;&gt;"MASCHILE"),
AND(F103="1",YEAR(D103)&lt;=UTILITY!$B$37,YEAR(D103)&gt;=UTILITY!$C$37,G103="MASCHILE"),
AND(F103="2",YEAR(D103)&lt;=UTILITY!$B$38,YEAR(D103)&gt;=UTILITY!$C$38,G103="MASCHILE"),
AND(F103="3",YEAR(D103)&lt;=UTILITY!$B$39,YEAR(D103)&gt;=UTILITY!$C$39,G103="MASCHILE"),
AND(F103="-",D103=""),AND(F103="",D103=""),(G103="OMNIA A"),(G103="OMNIA J"),(G103="OMNIA S")),"","DATA DI NASCITA E CATEGORIA INCONGRUENTI ")</f>
        <v/>
      </c>
      <c r="K103" s="20" t="str">
        <f t="shared" si="6"/>
        <v/>
      </c>
      <c r="L103" s="20" t="str">
        <f t="shared" si="7"/>
        <v/>
      </c>
      <c r="M103" s="20" t="str">
        <f t="shared" si="8"/>
        <v/>
      </c>
      <c r="N103" s="20" t="str">
        <f t="shared" si="9"/>
        <v/>
      </c>
      <c r="O103" s="20"/>
    </row>
    <row r="104" spans="1:15" ht="15.75">
      <c r="A104" s="4">
        <v>87</v>
      </c>
      <c r="B104" s="32"/>
      <c r="C104" s="28"/>
      <c r="D104" s="22"/>
      <c r="E104" s="28"/>
      <c r="F104" s="55" t="s">
        <v>13</v>
      </c>
      <c r="G104" s="28" t="s">
        <v>13</v>
      </c>
      <c r="H104" s="54" t="s">
        <v>13</v>
      </c>
      <c r="I104" s="21" t="str">
        <f t="shared" si="5"/>
        <v/>
      </c>
      <c r="J104" s="20" t="str">
        <f>IF(OR(AND(F104="1",YEAR(D104)&lt;=UTILITY!$B$26,YEAR(D104)&gt;=UTILITY!$C$26,G104&lt;&gt;"MASCHILE"),
AND(F104="2",YEAR(D104)&lt;=UTILITY!$B$27,YEAR(D104)&gt;=UTILITY!$C$27,G104&lt;&gt;"MASCHILE"),
AND(F104="3",YEAR(D104)&lt;=UTILITY!$B$28,YEAR(D104)&gt;=UTILITY!$C$28,G104&lt;&gt;"MASCHILE"),
AND(F104="4",YEAR(D104)&lt;=UTILITY!$B$29,YEAR(D104)&gt;=UTILITY!$C$29,G104&lt;&gt;"MASCHILE"),
AND(F104="5",YEAR(D104)&lt;=UTILITY!$B$30,YEAR(D104)&gt;=UTILITY!$C$30,G104&lt;&gt;"MASCHILE"),
AND(F104="6",YEAR(D104)&lt;=UTILITY!$B$31,YEAR(D104)&gt;=UTILITY!$C$31,G104&lt;&gt;"MASCHILE"),
AND(F104="7",YEAR(D104)&lt;=UTILITY!$B$32,YEAR(D104)&gt;=UTILITY!$C$32,G104&lt;&gt;"MASCHILE"),
AND(F104="8",YEAR(D104)&lt;=UTILITY!$B$33,G104&lt;&gt;"MASCHILE"),
AND(F104="MARGHERITE",YEAR(D104)&gt;=UTILITY!$C$34,G104&lt;&gt;"MASCHILE"),AND(F104="FARFALLE",YEAR(D104)&gt;=UTILITY!$C$34,G104&lt;&gt;"MASCHILE"),
AND(F104="1",YEAR(D104)&lt;=UTILITY!$B$37,YEAR(D104)&gt;=UTILITY!$C$37,G104="MASCHILE"),
AND(F104="2",YEAR(D104)&lt;=UTILITY!$B$38,YEAR(D104)&gt;=UTILITY!$C$38,G104="MASCHILE"),
AND(F104="3",YEAR(D104)&lt;=UTILITY!$B$39,YEAR(D104)&gt;=UTILITY!$C$39,G104="MASCHILE"),
AND(F104="-",D104=""),AND(F104="",D104=""),(G104="OMNIA A"),(G104="OMNIA J"),(G104="OMNIA S")),"","DATA DI NASCITA E CATEGORIA INCONGRUENTI ")</f>
        <v/>
      </c>
      <c r="K104" s="20" t="str">
        <f t="shared" si="6"/>
        <v/>
      </c>
      <c r="L104" s="20" t="str">
        <f t="shared" si="7"/>
        <v/>
      </c>
      <c r="M104" s="20" t="str">
        <f t="shared" si="8"/>
        <v/>
      </c>
      <c r="N104" s="20" t="str">
        <f t="shared" si="9"/>
        <v/>
      </c>
      <c r="O104" s="20"/>
    </row>
    <row r="105" spans="1:15" ht="15.75">
      <c r="A105" s="4">
        <v>88</v>
      </c>
      <c r="B105" s="32"/>
      <c r="C105" s="28"/>
      <c r="D105" s="22"/>
      <c r="E105" s="28"/>
      <c r="F105" s="55" t="s">
        <v>13</v>
      </c>
      <c r="G105" s="28" t="s">
        <v>13</v>
      </c>
      <c r="H105" s="54" t="s">
        <v>13</v>
      </c>
      <c r="I105" s="21" t="str">
        <f t="shared" si="5"/>
        <v/>
      </c>
      <c r="J105" s="20" t="str">
        <f>IF(OR(AND(F105="1",YEAR(D105)&lt;=UTILITY!$B$26,YEAR(D105)&gt;=UTILITY!$C$26,G105&lt;&gt;"MASCHILE"),
AND(F105="2",YEAR(D105)&lt;=UTILITY!$B$27,YEAR(D105)&gt;=UTILITY!$C$27,G105&lt;&gt;"MASCHILE"),
AND(F105="3",YEAR(D105)&lt;=UTILITY!$B$28,YEAR(D105)&gt;=UTILITY!$C$28,G105&lt;&gt;"MASCHILE"),
AND(F105="4",YEAR(D105)&lt;=UTILITY!$B$29,YEAR(D105)&gt;=UTILITY!$C$29,G105&lt;&gt;"MASCHILE"),
AND(F105="5",YEAR(D105)&lt;=UTILITY!$B$30,YEAR(D105)&gt;=UTILITY!$C$30,G105&lt;&gt;"MASCHILE"),
AND(F105="6",YEAR(D105)&lt;=UTILITY!$B$31,YEAR(D105)&gt;=UTILITY!$C$31,G105&lt;&gt;"MASCHILE"),
AND(F105="7",YEAR(D105)&lt;=UTILITY!$B$32,YEAR(D105)&gt;=UTILITY!$C$32,G105&lt;&gt;"MASCHILE"),
AND(F105="8",YEAR(D105)&lt;=UTILITY!$B$33,G105&lt;&gt;"MASCHILE"),
AND(F105="MARGHERITE",YEAR(D105)&gt;=UTILITY!$C$34,G105&lt;&gt;"MASCHILE"),AND(F105="FARFALLE",YEAR(D105)&gt;=UTILITY!$C$34,G105&lt;&gt;"MASCHILE"),
AND(F105="1",YEAR(D105)&lt;=UTILITY!$B$37,YEAR(D105)&gt;=UTILITY!$C$37,G105="MASCHILE"),
AND(F105="2",YEAR(D105)&lt;=UTILITY!$B$38,YEAR(D105)&gt;=UTILITY!$C$38,G105="MASCHILE"),
AND(F105="3",YEAR(D105)&lt;=UTILITY!$B$39,YEAR(D105)&gt;=UTILITY!$C$39,G105="MASCHILE"),
AND(F105="-",D105=""),AND(F105="",D105=""),(G105="OMNIA A"),(G105="OMNIA J"),(G105="OMNIA S")),"","DATA DI NASCITA E CATEGORIA INCONGRUENTI ")</f>
        <v/>
      </c>
      <c r="K105" s="20" t="str">
        <f t="shared" si="6"/>
        <v/>
      </c>
      <c r="L105" s="20" t="str">
        <f t="shared" si="7"/>
        <v/>
      </c>
      <c r="M105" s="20" t="str">
        <f t="shared" si="8"/>
        <v/>
      </c>
      <c r="N105" s="20" t="str">
        <f t="shared" si="9"/>
        <v/>
      </c>
      <c r="O105" s="20"/>
    </row>
    <row r="106" spans="1:15" ht="15.75">
      <c r="A106" s="4">
        <v>89</v>
      </c>
      <c r="B106" s="32"/>
      <c r="C106" s="28"/>
      <c r="D106" s="22"/>
      <c r="E106" s="28"/>
      <c r="F106" s="55" t="s">
        <v>13</v>
      </c>
      <c r="G106" s="28" t="s">
        <v>13</v>
      </c>
      <c r="H106" s="54" t="s">
        <v>13</v>
      </c>
      <c r="I106" s="21" t="str">
        <f t="shared" si="5"/>
        <v/>
      </c>
      <c r="J106" s="20" t="str">
        <f>IF(OR(AND(F106="1",YEAR(D106)&lt;=UTILITY!$B$26,YEAR(D106)&gt;=UTILITY!$C$26,G106&lt;&gt;"MASCHILE"),
AND(F106="2",YEAR(D106)&lt;=UTILITY!$B$27,YEAR(D106)&gt;=UTILITY!$C$27,G106&lt;&gt;"MASCHILE"),
AND(F106="3",YEAR(D106)&lt;=UTILITY!$B$28,YEAR(D106)&gt;=UTILITY!$C$28,G106&lt;&gt;"MASCHILE"),
AND(F106="4",YEAR(D106)&lt;=UTILITY!$B$29,YEAR(D106)&gt;=UTILITY!$C$29,G106&lt;&gt;"MASCHILE"),
AND(F106="5",YEAR(D106)&lt;=UTILITY!$B$30,YEAR(D106)&gt;=UTILITY!$C$30,G106&lt;&gt;"MASCHILE"),
AND(F106="6",YEAR(D106)&lt;=UTILITY!$B$31,YEAR(D106)&gt;=UTILITY!$C$31,G106&lt;&gt;"MASCHILE"),
AND(F106="7",YEAR(D106)&lt;=UTILITY!$B$32,YEAR(D106)&gt;=UTILITY!$C$32,G106&lt;&gt;"MASCHILE"),
AND(F106="8",YEAR(D106)&lt;=UTILITY!$B$33,G106&lt;&gt;"MASCHILE"),
AND(F106="MARGHERITE",YEAR(D106)&gt;=UTILITY!$C$34,G106&lt;&gt;"MASCHILE"),AND(F106="FARFALLE",YEAR(D106)&gt;=UTILITY!$C$34,G106&lt;&gt;"MASCHILE"),
AND(F106="1",YEAR(D106)&lt;=UTILITY!$B$37,YEAR(D106)&gt;=UTILITY!$C$37,G106="MASCHILE"),
AND(F106="2",YEAR(D106)&lt;=UTILITY!$B$38,YEAR(D106)&gt;=UTILITY!$C$38,G106="MASCHILE"),
AND(F106="3",YEAR(D106)&lt;=UTILITY!$B$39,YEAR(D106)&gt;=UTILITY!$C$39,G106="MASCHILE"),
AND(F106="-",D106=""),AND(F106="",D106=""),(G106="OMNIA A"),(G106="OMNIA J"),(G106="OMNIA S")),"","DATA DI NASCITA E CATEGORIA INCONGRUENTI ")</f>
        <v/>
      </c>
      <c r="K106" s="20" t="str">
        <f t="shared" si="6"/>
        <v/>
      </c>
      <c r="L106" s="20" t="str">
        <f t="shared" si="7"/>
        <v/>
      </c>
      <c r="M106" s="20" t="str">
        <f t="shared" si="8"/>
        <v/>
      </c>
      <c r="N106" s="20" t="str">
        <f t="shared" si="9"/>
        <v/>
      </c>
      <c r="O106" s="20"/>
    </row>
    <row r="107" spans="1:15" ht="15.75">
      <c r="A107" s="4">
        <v>90</v>
      </c>
      <c r="B107" s="32"/>
      <c r="C107" s="28"/>
      <c r="D107" s="22"/>
      <c r="E107" s="28"/>
      <c r="F107" s="55" t="s">
        <v>13</v>
      </c>
      <c r="G107" s="28" t="s">
        <v>13</v>
      </c>
      <c r="H107" s="54" t="s">
        <v>13</v>
      </c>
      <c r="I107" s="21" t="str">
        <f t="shared" si="5"/>
        <v/>
      </c>
      <c r="J107" s="20" t="str">
        <f>IF(OR(AND(F107="1",YEAR(D107)&lt;=UTILITY!$B$26,YEAR(D107)&gt;=UTILITY!$C$26,G107&lt;&gt;"MASCHILE"),
AND(F107="2",YEAR(D107)&lt;=UTILITY!$B$27,YEAR(D107)&gt;=UTILITY!$C$27,G107&lt;&gt;"MASCHILE"),
AND(F107="3",YEAR(D107)&lt;=UTILITY!$B$28,YEAR(D107)&gt;=UTILITY!$C$28,G107&lt;&gt;"MASCHILE"),
AND(F107="4",YEAR(D107)&lt;=UTILITY!$B$29,YEAR(D107)&gt;=UTILITY!$C$29,G107&lt;&gt;"MASCHILE"),
AND(F107="5",YEAR(D107)&lt;=UTILITY!$B$30,YEAR(D107)&gt;=UTILITY!$C$30,G107&lt;&gt;"MASCHILE"),
AND(F107="6",YEAR(D107)&lt;=UTILITY!$B$31,YEAR(D107)&gt;=UTILITY!$C$31,G107&lt;&gt;"MASCHILE"),
AND(F107="7",YEAR(D107)&lt;=UTILITY!$B$32,YEAR(D107)&gt;=UTILITY!$C$32,G107&lt;&gt;"MASCHILE"),
AND(F107="8",YEAR(D107)&lt;=UTILITY!$B$33,G107&lt;&gt;"MASCHILE"),
AND(F107="MARGHERITE",YEAR(D107)&gt;=UTILITY!$C$34,G107&lt;&gt;"MASCHILE"),AND(F107="FARFALLE",YEAR(D107)&gt;=UTILITY!$C$34,G107&lt;&gt;"MASCHILE"),
AND(F107="1",YEAR(D107)&lt;=UTILITY!$B$37,YEAR(D107)&gt;=UTILITY!$C$37,G107="MASCHILE"),
AND(F107="2",YEAR(D107)&lt;=UTILITY!$B$38,YEAR(D107)&gt;=UTILITY!$C$38,G107="MASCHILE"),
AND(F107="3",YEAR(D107)&lt;=UTILITY!$B$39,YEAR(D107)&gt;=UTILITY!$C$39,G107="MASCHILE"),
AND(F107="-",D107=""),AND(F107="",D107=""),(G107="OMNIA A"),(G107="OMNIA J"),(G107="OMNIA S")),"","DATA DI NASCITA E CATEGORIA INCONGRUENTI ")</f>
        <v/>
      </c>
      <c r="K107" s="20" t="str">
        <f t="shared" si="6"/>
        <v/>
      </c>
      <c r="L107" s="20" t="str">
        <f t="shared" si="7"/>
        <v/>
      </c>
      <c r="M107" s="20" t="str">
        <f t="shared" si="8"/>
        <v/>
      </c>
      <c r="N107" s="20" t="str">
        <f t="shared" si="9"/>
        <v/>
      </c>
      <c r="O107" s="20"/>
    </row>
    <row r="108" spans="1:15" ht="15.75">
      <c r="A108" s="4">
        <v>91</v>
      </c>
      <c r="B108" s="32"/>
      <c r="C108" s="28"/>
      <c r="D108" s="22"/>
      <c r="E108" s="28"/>
      <c r="F108" s="55" t="s">
        <v>13</v>
      </c>
      <c r="G108" s="28" t="s">
        <v>13</v>
      </c>
      <c r="H108" s="54" t="s">
        <v>13</v>
      </c>
      <c r="I108" s="21" t="str">
        <f t="shared" si="5"/>
        <v/>
      </c>
      <c r="J108" s="20" t="str">
        <f>IF(OR(AND(F108="1",YEAR(D108)&lt;=UTILITY!$B$26,YEAR(D108)&gt;=UTILITY!$C$26,G108&lt;&gt;"MASCHILE"),
AND(F108="2",YEAR(D108)&lt;=UTILITY!$B$27,YEAR(D108)&gt;=UTILITY!$C$27,G108&lt;&gt;"MASCHILE"),
AND(F108="3",YEAR(D108)&lt;=UTILITY!$B$28,YEAR(D108)&gt;=UTILITY!$C$28,G108&lt;&gt;"MASCHILE"),
AND(F108="4",YEAR(D108)&lt;=UTILITY!$B$29,YEAR(D108)&gt;=UTILITY!$C$29,G108&lt;&gt;"MASCHILE"),
AND(F108="5",YEAR(D108)&lt;=UTILITY!$B$30,YEAR(D108)&gt;=UTILITY!$C$30,G108&lt;&gt;"MASCHILE"),
AND(F108="6",YEAR(D108)&lt;=UTILITY!$B$31,YEAR(D108)&gt;=UTILITY!$C$31,G108&lt;&gt;"MASCHILE"),
AND(F108="7",YEAR(D108)&lt;=UTILITY!$B$32,YEAR(D108)&gt;=UTILITY!$C$32,G108&lt;&gt;"MASCHILE"),
AND(F108="8",YEAR(D108)&lt;=UTILITY!$B$33,G108&lt;&gt;"MASCHILE"),
AND(F108="MARGHERITE",YEAR(D108)&gt;=UTILITY!$C$34,G108&lt;&gt;"MASCHILE"),AND(F108="FARFALLE",YEAR(D108)&gt;=UTILITY!$C$34,G108&lt;&gt;"MASCHILE"),
AND(F108="1",YEAR(D108)&lt;=UTILITY!$B$37,YEAR(D108)&gt;=UTILITY!$C$37,G108="MASCHILE"),
AND(F108="2",YEAR(D108)&lt;=UTILITY!$B$38,YEAR(D108)&gt;=UTILITY!$C$38,G108="MASCHILE"),
AND(F108="3",YEAR(D108)&lt;=UTILITY!$B$39,YEAR(D108)&gt;=UTILITY!$C$39,G108="MASCHILE"),
AND(F108="-",D108=""),AND(F108="",D108=""),(G108="OMNIA A"),(G108="OMNIA J"),(G108="OMNIA S")),"","DATA DI NASCITA E CATEGORIA INCONGRUENTI ")</f>
        <v/>
      </c>
      <c r="K108" s="20" t="str">
        <f t="shared" si="6"/>
        <v/>
      </c>
      <c r="L108" s="20" t="str">
        <f t="shared" si="7"/>
        <v/>
      </c>
      <c r="M108" s="20" t="str">
        <f t="shared" si="8"/>
        <v/>
      </c>
      <c r="N108" s="20" t="str">
        <f t="shared" si="9"/>
        <v/>
      </c>
      <c r="O108" s="20"/>
    </row>
    <row r="109" spans="1:15" ht="15.75">
      <c r="A109" s="4">
        <v>92</v>
      </c>
      <c r="B109" s="32"/>
      <c r="C109" s="28"/>
      <c r="D109" s="22"/>
      <c r="E109" s="28"/>
      <c r="F109" s="55" t="s">
        <v>13</v>
      </c>
      <c r="G109" s="28" t="s">
        <v>13</v>
      </c>
      <c r="H109" s="54" t="s">
        <v>13</v>
      </c>
      <c r="I109" s="21" t="str">
        <f t="shared" ref="I109:I117" si="10">CONCATENATE(J109,L109,N109,K109,M109)</f>
        <v/>
      </c>
      <c r="J109" s="20" t="str">
        <f>IF(OR(AND(F109="1",YEAR(D109)&lt;=UTILITY!$B$26,YEAR(D109)&gt;=UTILITY!$C$26,G109&lt;&gt;"MASCHILE"),
AND(F109="2",YEAR(D109)&lt;=UTILITY!$B$27,YEAR(D109)&gt;=UTILITY!$C$27,G109&lt;&gt;"MASCHILE"),
AND(F109="3",YEAR(D109)&lt;=UTILITY!$B$28,YEAR(D109)&gt;=UTILITY!$C$28,G109&lt;&gt;"MASCHILE"),
AND(F109="4",YEAR(D109)&lt;=UTILITY!$B$29,YEAR(D109)&gt;=UTILITY!$C$29,G109&lt;&gt;"MASCHILE"),
AND(F109="5",YEAR(D109)&lt;=UTILITY!$B$30,YEAR(D109)&gt;=UTILITY!$C$30,G109&lt;&gt;"MASCHILE"),
AND(F109="6",YEAR(D109)&lt;=UTILITY!$B$31,YEAR(D109)&gt;=UTILITY!$C$31,G109&lt;&gt;"MASCHILE"),
AND(F109="7",YEAR(D109)&lt;=UTILITY!$B$32,YEAR(D109)&gt;=UTILITY!$C$32,G109&lt;&gt;"MASCHILE"),
AND(F109="8",YEAR(D109)&lt;=UTILITY!$B$33,G109&lt;&gt;"MASCHILE"),
AND(F109="MARGHERITE",YEAR(D109)&gt;=UTILITY!$C$34,G109&lt;&gt;"MASCHILE"),AND(F109="FARFALLE",YEAR(D109)&gt;=UTILITY!$C$34,G109&lt;&gt;"MASCHILE"),
AND(F109="1",YEAR(D109)&lt;=UTILITY!$B$37,YEAR(D109)&gt;=UTILITY!$C$37,G109="MASCHILE"),
AND(F109="2",YEAR(D109)&lt;=UTILITY!$B$38,YEAR(D109)&gt;=UTILITY!$C$38,G109="MASCHILE"),
AND(F109="3",YEAR(D109)&lt;=UTILITY!$B$39,YEAR(D109)&gt;=UTILITY!$C$39,G109="MASCHILE"),
AND(F109="-",D109=""),AND(F109="",D109=""),(G109="OMNIA A"),(G109="OMNIA J"),(G109="OMNIA S")),"","DATA DI NASCITA E CATEGORIA INCONGRUENTI ")</f>
        <v/>
      </c>
      <c r="K109" s="20" t="str">
        <f t="shared" ref="K109:K117" si="11">IF(OR(AND(G109="ESORDIENTI",H109="-"),AND(G109="INTERMEDIO",H109="-"),AND(G109="AVANZATO",H109="-")),"- SELEZIONARE L'ATTREZZO NON ESEGUITO PER ESORDIENTI, INTERMEDIO, AVANZATO","")</f>
        <v/>
      </c>
      <c r="L109" s="20" t="str">
        <f t="shared" si="7"/>
        <v/>
      </c>
      <c r="M109" s="20" t="str">
        <f t="shared" ref="M109:M117" si="12">IF(OR(AND(G109="BASE",H109="TRAMPOLINO"),AND(G109="BASE",H109="PARALLELE"),AND(G109="PERCORSO",H109="PARALLELE"),AND(G109="PERCORSO",H109="PARALLELE")),"- DESELEZIONARE L'ATTREZZO NON ESEGUITO","")</f>
        <v/>
      </c>
      <c r="N109" s="20" t="str">
        <f t="shared" ref="N109:N117" si="13">IF(OR(AND(F109="MARGHERITE",G109="BASE"),AND(F109="FARFALLE",G109="BASE"),AND(F109="FARFALLE",
G109="ESORDIENTI"),AND(F109="MARGHERITE",G109="ESORDIENTI"),AND(F109="CIGNI",G109="INTERMEDIO"),
AND(F109="MARGHERITE",G109="INTERMEDIO"),AND(F109="FARFALLE",G109="AVANZATO"),
AND(F109="MARGHERITE",G109="AVANZATO"),
AND(F109&lt;&gt;"MARGHERITE",F109&lt;&gt;"FARFALLE",G109="PERCORSO"),
),"- LIVELLO ERRATO ","")</f>
        <v/>
      </c>
      <c r="O109" s="20"/>
    </row>
    <row r="110" spans="1:15" ht="15.75">
      <c r="A110" s="4">
        <v>93</v>
      </c>
      <c r="B110" s="32"/>
      <c r="C110" s="28"/>
      <c r="D110" s="22"/>
      <c r="E110" s="28"/>
      <c r="F110" s="55" t="s">
        <v>13</v>
      </c>
      <c r="G110" s="28" t="s">
        <v>13</v>
      </c>
      <c r="H110" s="54" t="s">
        <v>13</v>
      </c>
      <c r="I110" s="21" t="str">
        <f t="shared" si="10"/>
        <v/>
      </c>
      <c r="J110" s="20" t="str">
        <f>IF(OR(AND(F110="1",YEAR(D110)&lt;=UTILITY!$B$26,YEAR(D110)&gt;=UTILITY!$C$26,G110&lt;&gt;"MASCHILE"),
AND(F110="2",YEAR(D110)&lt;=UTILITY!$B$27,YEAR(D110)&gt;=UTILITY!$C$27,G110&lt;&gt;"MASCHILE"),
AND(F110="3",YEAR(D110)&lt;=UTILITY!$B$28,YEAR(D110)&gt;=UTILITY!$C$28,G110&lt;&gt;"MASCHILE"),
AND(F110="4",YEAR(D110)&lt;=UTILITY!$B$29,YEAR(D110)&gt;=UTILITY!$C$29,G110&lt;&gt;"MASCHILE"),
AND(F110="5",YEAR(D110)&lt;=UTILITY!$B$30,YEAR(D110)&gt;=UTILITY!$C$30,G110&lt;&gt;"MASCHILE"),
AND(F110="6",YEAR(D110)&lt;=UTILITY!$B$31,YEAR(D110)&gt;=UTILITY!$C$31,G110&lt;&gt;"MASCHILE"),
AND(F110="7",YEAR(D110)&lt;=UTILITY!$B$32,YEAR(D110)&gt;=UTILITY!$C$32,G110&lt;&gt;"MASCHILE"),
AND(F110="8",YEAR(D110)&lt;=UTILITY!$B$33,G110&lt;&gt;"MASCHILE"),
AND(F110="MARGHERITE",YEAR(D110)&gt;=UTILITY!$C$34,G110&lt;&gt;"MASCHILE"),AND(F110="FARFALLE",YEAR(D110)&gt;=UTILITY!$C$34,G110&lt;&gt;"MASCHILE"),
AND(F110="1",YEAR(D110)&lt;=UTILITY!$B$37,YEAR(D110)&gt;=UTILITY!$C$37,G110="MASCHILE"),
AND(F110="2",YEAR(D110)&lt;=UTILITY!$B$38,YEAR(D110)&gt;=UTILITY!$C$38,G110="MASCHILE"),
AND(F110="3",YEAR(D110)&lt;=UTILITY!$B$39,YEAR(D110)&gt;=UTILITY!$C$39,G110="MASCHILE"),
AND(F110="-",D110=""),AND(F110="",D110=""),(G110="OMNIA A"),(G110="OMNIA J"),(G110="OMNIA S")),"","DATA DI NASCITA E CATEGORIA INCONGRUENTI ")</f>
        <v/>
      </c>
      <c r="K110" s="20" t="str">
        <f t="shared" si="11"/>
        <v/>
      </c>
      <c r="L110" s="20" t="str">
        <f t="shared" si="7"/>
        <v/>
      </c>
      <c r="M110" s="20" t="str">
        <f t="shared" si="12"/>
        <v/>
      </c>
      <c r="N110" s="20" t="str">
        <f t="shared" si="13"/>
        <v/>
      </c>
      <c r="O110" s="20"/>
    </row>
    <row r="111" spans="1:15" ht="15.75">
      <c r="A111" s="4">
        <v>94</v>
      </c>
      <c r="B111" s="32"/>
      <c r="C111" s="28"/>
      <c r="D111" s="22"/>
      <c r="E111" s="28"/>
      <c r="F111" s="55" t="s">
        <v>13</v>
      </c>
      <c r="G111" s="28" t="s">
        <v>13</v>
      </c>
      <c r="H111" s="54" t="s">
        <v>13</v>
      </c>
      <c r="I111" s="21" t="str">
        <f t="shared" si="10"/>
        <v/>
      </c>
      <c r="J111" s="20" t="str">
        <f>IF(OR(AND(F111="1",YEAR(D111)&lt;=UTILITY!$B$26,YEAR(D111)&gt;=UTILITY!$C$26,G111&lt;&gt;"MASCHILE"),
AND(F111="2",YEAR(D111)&lt;=UTILITY!$B$27,YEAR(D111)&gt;=UTILITY!$C$27,G111&lt;&gt;"MASCHILE"),
AND(F111="3",YEAR(D111)&lt;=UTILITY!$B$28,YEAR(D111)&gt;=UTILITY!$C$28,G111&lt;&gt;"MASCHILE"),
AND(F111="4",YEAR(D111)&lt;=UTILITY!$B$29,YEAR(D111)&gt;=UTILITY!$C$29,G111&lt;&gt;"MASCHILE"),
AND(F111="5",YEAR(D111)&lt;=UTILITY!$B$30,YEAR(D111)&gt;=UTILITY!$C$30,G111&lt;&gt;"MASCHILE"),
AND(F111="6",YEAR(D111)&lt;=UTILITY!$B$31,YEAR(D111)&gt;=UTILITY!$C$31,G111&lt;&gt;"MASCHILE"),
AND(F111="7",YEAR(D111)&lt;=UTILITY!$B$32,YEAR(D111)&gt;=UTILITY!$C$32,G111&lt;&gt;"MASCHILE"),
AND(F111="8",YEAR(D111)&lt;=UTILITY!$B$33,G111&lt;&gt;"MASCHILE"),
AND(F111="MARGHERITE",YEAR(D111)&gt;=UTILITY!$C$34,G111&lt;&gt;"MASCHILE"),AND(F111="FARFALLE",YEAR(D111)&gt;=UTILITY!$C$34,G111&lt;&gt;"MASCHILE"),
AND(F111="1",YEAR(D111)&lt;=UTILITY!$B$37,YEAR(D111)&gt;=UTILITY!$C$37,G111="MASCHILE"),
AND(F111="2",YEAR(D111)&lt;=UTILITY!$B$38,YEAR(D111)&gt;=UTILITY!$C$38,G111="MASCHILE"),
AND(F111="3",YEAR(D111)&lt;=UTILITY!$B$39,YEAR(D111)&gt;=UTILITY!$C$39,G111="MASCHILE"),
AND(F111="-",D111=""),AND(F111="",D111=""),(G111="OMNIA A"),(G111="OMNIA J"),(G111="OMNIA S")),"","DATA DI NASCITA E CATEGORIA INCONGRUENTI ")</f>
        <v/>
      </c>
      <c r="K111" s="20" t="str">
        <f t="shared" si="11"/>
        <v/>
      </c>
      <c r="L111" s="20" t="str">
        <f t="shared" si="7"/>
        <v/>
      </c>
      <c r="M111" s="20" t="str">
        <f t="shared" si="12"/>
        <v/>
      </c>
      <c r="N111" s="20" t="str">
        <f t="shared" si="13"/>
        <v/>
      </c>
      <c r="O111" s="20"/>
    </row>
    <row r="112" spans="1:15" ht="15.75">
      <c r="A112" s="4">
        <v>95</v>
      </c>
      <c r="B112" s="32"/>
      <c r="C112" s="28"/>
      <c r="D112" s="22"/>
      <c r="E112" s="28"/>
      <c r="F112" s="55" t="s">
        <v>13</v>
      </c>
      <c r="G112" s="28" t="s">
        <v>13</v>
      </c>
      <c r="H112" s="54" t="s">
        <v>13</v>
      </c>
      <c r="I112" s="21" t="str">
        <f t="shared" si="10"/>
        <v/>
      </c>
      <c r="J112" s="20" t="str">
        <f>IF(OR(AND(F112="1",YEAR(D112)&lt;=UTILITY!$B$26,YEAR(D112)&gt;=UTILITY!$C$26,G112&lt;&gt;"MASCHILE"),
AND(F112="2",YEAR(D112)&lt;=UTILITY!$B$27,YEAR(D112)&gt;=UTILITY!$C$27,G112&lt;&gt;"MASCHILE"),
AND(F112="3",YEAR(D112)&lt;=UTILITY!$B$28,YEAR(D112)&gt;=UTILITY!$C$28,G112&lt;&gt;"MASCHILE"),
AND(F112="4",YEAR(D112)&lt;=UTILITY!$B$29,YEAR(D112)&gt;=UTILITY!$C$29,G112&lt;&gt;"MASCHILE"),
AND(F112="5",YEAR(D112)&lt;=UTILITY!$B$30,YEAR(D112)&gt;=UTILITY!$C$30,G112&lt;&gt;"MASCHILE"),
AND(F112="6",YEAR(D112)&lt;=UTILITY!$B$31,YEAR(D112)&gt;=UTILITY!$C$31,G112&lt;&gt;"MASCHILE"),
AND(F112="7",YEAR(D112)&lt;=UTILITY!$B$32,YEAR(D112)&gt;=UTILITY!$C$32,G112&lt;&gt;"MASCHILE"),
AND(F112="8",YEAR(D112)&lt;=UTILITY!$B$33,G112&lt;&gt;"MASCHILE"),
AND(F112="MARGHERITE",YEAR(D112)&gt;=UTILITY!$C$34,G112&lt;&gt;"MASCHILE"),AND(F112="FARFALLE",YEAR(D112)&gt;=UTILITY!$C$34,G112&lt;&gt;"MASCHILE"),
AND(F112="1",YEAR(D112)&lt;=UTILITY!$B$37,YEAR(D112)&gt;=UTILITY!$C$37,G112="MASCHILE"),
AND(F112="2",YEAR(D112)&lt;=UTILITY!$B$38,YEAR(D112)&gt;=UTILITY!$C$38,G112="MASCHILE"),
AND(F112="3",YEAR(D112)&lt;=UTILITY!$B$39,YEAR(D112)&gt;=UTILITY!$C$39,G112="MASCHILE"),
AND(F112="-",D112=""),AND(F112="",D112=""),(G112="OMNIA A"),(G112="OMNIA J"),(G112="OMNIA S")),"","DATA DI NASCITA E CATEGORIA INCONGRUENTI ")</f>
        <v/>
      </c>
      <c r="K112" s="20" t="str">
        <f t="shared" si="11"/>
        <v/>
      </c>
      <c r="L112" s="20" t="str">
        <f t="shared" si="7"/>
        <v/>
      </c>
      <c r="M112" s="20" t="str">
        <f t="shared" si="12"/>
        <v/>
      </c>
      <c r="N112" s="20" t="str">
        <f t="shared" si="13"/>
        <v/>
      </c>
      <c r="O112" s="20"/>
    </row>
    <row r="113" spans="1:15" ht="15.75">
      <c r="A113" s="4">
        <v>96</v>
      </c>
      <c r="B113" s="32"/>
      <c r="C113" s="28"/>
      <c r="D113" s="22"/>
      <c r="E113" s="28"/>
      <c r="F113" s="55" t="s">
        <v>13</v>
      </c>
      <c r="G113" s="28" t="s">
        <v>13</v>
      </c>
      <c r="H113" s="54" t="s">
        <v>13</v>
      </c>
      <c r="I113" s="21" t="str">
        <f t="shared" si="10"/>
        <v/>
      </c>
      <c r="J113" s="20" t="str">
        <f>IF(OR(AND(F113="1",YEAR(D113)&lt;=UTILITY!$B$26,YEAR(D113)&gt;=UTILITY!$C$26,G113&lt;&gt;"MASCHILE"),
AND(F113="2",YEAR(D113)&lt;=UTILITY!$B$27,YEAR(D113)&gt;=UTILITY!$C$27,G113&lt;&gt;"MASCHILE"),
AND(F113="3",YEAR(D113)&lt;=UTILITY!$B$28,YEAR(D113)&gt;=UTILITY!$C$28,G113&lt;&gt;"MASCHILE"),
AND(F113="4",YEAR(D113)&lt;=UTILITY!$B$29,YEAR(D113)&gt;=UTILITY!$C$29,G113&lt;&gt;"MASCHILE"),
AND(F113="5",YEAR(D113)&lt;=UTILITY!$B$30,YEAR(D113)&gt;=UTILITY!$C$30,G113&lt;&gt;"MASCHILE"),
AND(F113="6",YEAR(D113)&lt;=UTILITY!$B$31,YEAR(D113)&gt;=UTILITY!$C$31,G113&lt;&gt;"MASCHILE"),
AND(F113="7",YEAR(D113)&lt;=UTILITY!$B$32,YEAR(D113)&gt;=UTILITY!$C$32,G113&lt;&gt;"MASCHILE"),
AND(F113="8",YEAR(D113)&lt;=UTILITY!$B$33,G113&lt;&gt;"MASCHILE"),
AND(F113="MARGHERITE",YEAR(D113)&gt;=UTILITY!$C$34,G113&lt;&gt;"MASCHILE"),AND(F113="FARFALLE",YEAR(D113)&gt;=UTILITY!$C$34,G113&lt;&gt;"MASCHILE"),
AND(F113="1",YEAR(D113)&lt;=UTILITY!$B$37,YEAR(D113)&gt;=UTILITY!$C$37,G113="MASCHILE"),
AND(F113="2",YEAR(D113)&lt;=UTILITY!$B$38,YEAR(D113)&gt;=UTILITY!$C$38,G113="MASCHILE"),
AND(F113="3",YEAR(D113)&lt;=UTILITY!$B$39,YEAR(D113)&gt;=UTILITY!$C$39,G113="MASCHILE"),
AND(F113="-",D113=""),AND(F113="",D113=""),(G113="OMNIA A"),(G113="OMNIA J"),(G113="OMNIA S")),"","DATA DI NASCITA E CATEGORIA INCONGRUENTI ")</f>
        <v/>
      </c>
      <c r="K113" s="20" t="str">
        <f t="shared" si="11"/>
        <v/>
      </c>
      <c r="L113" s="20" t="str">
        <f t="shared" si="7"/>
        <v/>
      </c>
      <c r="M113" s="20" t="str">
        <f t="shared" si="12"/>
        <v/>
      </c>
      <c r="N113" s="20" t="str">
        <f t="shared" si="13"/>
        <v/>
      </c>
      <c r="O113" s="20"/>
    </row>
    <row r="114" spans="1:15" ht="15.75">
      <c r="A114" s="4">
        <v>97</v>
      </c>
      <c r="B114" s="32"/>
      <c r="C114" s="28"/>
      <c r="D114" s="22"/>
      <c r="E114" s="28"/>
      <c r="F114" s="55" t="s">
        <v>13</v>
      </c>
      <c r="G114" s="28" t="s">
        <v>13</v>
      </c>
      <c r="H114" s="54" t="s">
        <v>13</v>
      </c>
      <c r="I114" s="21" t="str">
        <f t="shared" si="10"/>
        <v/>
      </c>
      <c r="J114" s="20" t="str">
        <f>IF(OR(AND(F114="1",YEAR(D114)&lt;=UTILITY!$B$26,YEAR(D114)&gt;=UTILITY!$C$26,G114&lt;&gt;"MASCHILE"),
AND(F114="2",YEAR(D114)&lt;=UTILITY!$B$27,YEAR(D114)&gt;=UTILITY!$C$27,G114&lt;&gt;"MASCHILE"),
AND(F114="3",YEAR(D114)&lt;=UTILITY!$B$28,YEAR(D114)&gt;=UTILITY!$C$28,G114&lt;&gt;"MASCHILE"),
AND(F114="4",YEAR(D114)&lt;=UTILITY!$B$29,YEAR(D114)&gt;=UTILITY!$C$29,G114&lt;&gt;"MASCHILE"),
AND(F114="5",YEAR(D114)&lt;=UTILITY!$B$30,YEAR(D114)&gt;=UTILITY!$C$30,G114&lt;&gt;"MASCHILE"),
AND(F114="6",YEAR(D114)&lt;=UTILITY!$B$31,YEAR(D114)&gt;=UTILITY!$C$31,G114&lt;&gt;"MASCHILE"),
AND(F114="7",YEAR(D114)&lt;=UTILITY!$B$32,YEAR(D114)&gt;=UTILITY!$C$32,G114&lt;&gt;"MASCHILE"),
AND(F114="8",YEAR(D114)&lt;=UTILITY!$B$33,G114&lt;&gt;"MASCHILE"),
AND(F114="MARGHERITE",YEAR(D114)&gt;=UTILITY!$C$34,G114&lt;&gt;"MASCHILE"),AND(F114="FARFALLE",YEAR(D114)&gt;=UTILITY!$C$34,G114&lt;&gt;"MASCHILE"),
AND(F114="1",YEAR(D114)&lt;=UTILITY!$B$37,YEAR(D114)&gt;=UTILITY!$C$37,G114="MASCHILE"),
AND(F114="2",YEAR(D114)&lt;=UTILITY!$B$38,YEAR(D114)&gt;=UTILITY!$C$38,G114="MASCHILE"),
AND(F114="3",YEAR(D114)&lt;=UTILITY!$B$39,YEAR(D114)&gt;=UTILITY!$C$39,G114="MASCHILE"),
AND(F114="-",D114=""),AND(F114="",D114=""),(G114="OMNIA A"),(G114="OMNIA J"),(G114="OMNIA S")),"","DATA DI NASCITA E CATEGORIA INCONGRUENTI ")</f>
        <v/>
      </c>
      <c r="K114" s="20" t="str">
        <f t="shared" si="11"/>
        <v/>
      </c>
      <c r="L114" s="20" t="str">
        <f t="shared" si="7"/>
        <v/>
      </c>
      <c r="M114" s="20" t="str">
        <f t="shared" si="12"/>
        <v/>
      </c>
      <c r="N114" s="20" t="str">
        <f t="shared" si="13"/>
        <v/>
      </c>
      <c r="O114" s="20"/>
    </row>
    <row r="115" spans="1:15" ht="15.75">
      <c r="A115" s="4">
        <v>98</v>
      </c>
      <c r="B115" s="32"/>
      <c r="C115" s="28"/>
      <c r="D115" s="22"/>
      <c r="E115" s="28"/>
      <c r="F115" s="55" t="s">
        <v>13</v>
      </c>
      <c r="G115" s="28" t="s">
        <v>13</v>
      </c>
      <c r="H115" s="54" t="s">
        <v>13</v>
      </c>
      <c r="I115" s="21" t="str">
        <f t="shared" si="10"/>
        <v/>
      </c>
      <c r="J115" s="20" t="str">
        <f>IF(OR(AND(F115="1",YEAR(D115)&lt;=UTILITY!$B$26,YEAR(D115)&gt;=UTILITY!$C$26,G115&lt;&gt;"MASCHILE"),
AND(F115="2",YEAR(D115)&lt;=UTILITY!$B$27,YEAR(D115)&gt;=UTILITY!$C$27,G115&lt;&gt;"MASCHILE"),
AND(F115="3",YEAR(D115)&lt;=UTILITY!$B$28,YEAR(D115)&gt;=UTILITY!$C$28,G115&lt;&gt;"MASCHILE"),
AND(F115="4",YEAR(D115)&lt;=UTILITY!$B$29,YEAR(D115)&gt;=UTILITY!$C$29,G115&lt;&gt;"MASCHILE"),
AND(F115="5",YEAR(D115)&lt;=UTILITY!$B$30,YEAR(D115)&gt;=UTILITY!$C$30,G115&lt;&gt;"MASCHILE"),
AND(F115="6",YEAR(D115)&lt;=UTILITY!$B$31,YEAR(D115)&gt;=UTILITY!$C$31,G115&lt;&gt;"MASCHILE"),
AND(F115="7",YEAR(D115)&lt;=UTILITY!$B$32,YEAR(D115)&gt;=UTILITY!$C$32,G115&lt;&gt;"MASCHILE"),
AND(F115="8",YEAR(D115)&lt;=UTILITY!$B$33,G115&lt;&gt;"MASCHILE"),
AND(F115="MARGHERITE",YEAR(D115)&gt;=UTILITY!$C$34,G115&lt;&gt;"MASCHILE"),AND(F115="FARFALLE",YEAR(D115)&gt;=UTILITY!$C$34,G115&lt;&gt;"MASCHILE"),
AND(F115="1",YEAR(D115)&lt;=UTILITY!$B$37,YEAR(D115)&gt;=UTILITY!$C$37,G115="MASCHILE"),
AND(F115="2",YEAR(D115)&lt;=UTILITY!$B$38,YEAR(D115)&gt;=UTILITY!$C$38,G115="MASCHILE"),
AND(F115="3",YEAR(D115)&lt;=UTILITY!$B$39,YEAR(D115)&gt;=UTILITY!$C$39,G115="MASCHILE"),
AND(F115="-",D115=""),AND(F115="",D115=""),(G115="OMNIA A"),(G115="OMNIA J"),(G115="OMNIA S")),"","DATA DI NASCITA E CATEGORIA INCONGRUENTI ")</f>
        <v/>
      </c>
      <c r="K115" s="20" t="str">
        <f t="shared" si="11"/>
        <v/>
      </c>
      <c r="L115" s="20" t="str">
        <f t="shared" si="7"/>
        <v/>
      </c>
      <c r="M115" s="20" t="str">
        <f t="shared" si="12"/>
        <v/>
      </c>
      <c r="N115" s="20" t="str">
        <f t="shared" si="13"/>
        <v/>
      </c>
      <c r="O115" s="20"/>
    </row>
    <row r="116" spans="1:15" ht="15.75">
      <c r="A116" s="4">
        <v>99</v>
      </c>
      <c r="B116" s="32"/>
      <c r="C116" s="28"/>
      <c r="D116" s="22"/>
      <c r="E116" s="28"/>
      <c r="F116" s="55" t="s">
        <v>13</v>
      </c>
      <c r="G116" s="28" t="s">
        <v>13</v>
      </c>
      <c r="H116" s="54" t="s">
        <v>13</v>
      </c>
      <c r="I116" s="21" t="str">
        <f t="shared" si="10"/>
        <v/>
      </c>
      <c r="J116" s="20" t="str">
        <f>IF(OR(AND(F116="1",YEAR(D116)&lt;=UTILITY!$B$26,YEAR(D116)&gt;=UTILITY!$C$26,G116&lt;&gt;"MASCHILE"),
AND(F116="2",YEAR(D116)&lt;=UTILITY!$B$27,YEAR(D116)&gt;=UTILITY!$C$27,G116&lt;&gt;"MASCHILE"),
AND(F116="3",YEAR(D116)&lt;=UTILITY!$B$28,YEAR(D116)&gt;=UTILITY!$C$28,G116&lt;&gt;"MASCHILE"),
AND(F116="4",YEAR(D116)&lt;=UTILITY!$B$29,YEAR(D116)&gt;=UTILITY!$C$29,G116&lt;&gt;"MASCHILE"),
AND(F116="5",YEAR(D116)&lt;=UTILITY!$B$30,YEAR(D116)&gt;=UTILITY!$C$30,G116&lt;&gt;"MASCHILE"),
AND(F116="6",YEAR(D116)&lt;=UTILITY!$B$31,YEAR(D116)&gt;=UTILITY!$C$31,G116&lt;&gt;"MASCHILE"),
AND(F116="7",YEAR(D116)&lt;=UTILITY!$B$32,YEAR(D116)&gt;=UTILITY!$C$32,G116&lt;&gt;"MASCHILE"),
AND(F116="8",YEAR(D116)&lt;=UTILITY!$B$33,G116&lt;&gt;"MASCHILE"),
AND(F116="MARGHERITE",YEAR(D116)&gt;=UTILITY!$C$34,G116&lt;&gt;"MASCHILE"),AND(F116="FARFALLE",YEAR(D116)&gt;=UTILITY!$C$34,G116&lt;&gt;"MASCHILE"),
AND(F116="1",YEAR(D116)&lt;=UTILITY!$B$37,YEAR(D116)&gt;=UTILITY!$C$37,G116="MASCHILE"),
AND(F116="2",YEAR(D116)&lt;=UTILITY!$B$38,YEAR(D116)&gt;=UTILITY!$C$38,G116="MASCHILE"),
AND(F116="3",YEAR(D116)&lt;=UTILITY!$B$39,YEAR(D116)&gt;=UTILITY!$C$39,G116="MASCHILE"),
AND(F116="-",D116=""),AND(F116="",D116=""),(G116="OMNIA A"),(G116="OMNIA J"),(G116="OMNIA S")),"","DATA DI NASCITA E CATEGORIA INCONGRUENTI ")</f>
        <v/>
      </c>
      <c r="K116" s="20" t="str">
        <f t="shared" si="11"/>
        <v/>
      </c>
      <c r="L116" s="20" t="str">
        <f t="shared" si="7"/>
        <v/>
      </c>
      <c r="M116" s="20" t="str">
        <f t="shared" si="12"/>
        <v/>
      </c>
      <c r="N116" s="20" t="str">
        <f t="shared" si="13"/>
        <v/>
      </c>
      <c r="O116" s="20"/>
    </row>
    <row r="117" spans="1:15" ht="15.75">
      <c r="A117" s="4">
        <v>100</v>
      </c>
      <c r="B117" s="32"/>
      <c r="C117" s="28"/>
      <c r="D117" s="22"/>
      <c r="E117" s="28"/>
      <c r="F117" s="55" t="s">
        <v>13</v>
      </c>
      <c r="G117" s="28" t="s">
        <v>13</v>
      </c>
      <c r="H117" s="54" t="s">
        <v>13</v>
      </c>
      <c r="I117" s="21" t="str">
        <f t="shared" si="10"/>
        <v/>
      </c>
      <c r="J117" s="20" t="str">
        <f>IF(OR(AND(F117="1",YEAR(D117)&lt;=UTILITY!$B$26,YEAR(D117)&gt;=UTILITY!$C$26,G117&lt;&gt;"MASCHILE"),
AND(F117="2",YEAR(D117)&lt;=UTILITY!$B$27,YEAR(D117)&gt;=UTILITY!$C$27,G117&lt;&gt;"MASCHILE"),
AND(F117="3",YEAR(D117)&lt;=UTILITY!$B$28,YEAR(D117)&gt;=UTILITY!$C$28,G117&lt;&gt;"MASCHILE"),
AND(F117="4",YEAR(D117)&lt;=UTILITY!$B$29,YEAR(D117)&gt;=UTILITY!$C$29,G117&lt;&gt;"MASCHILE"),
AND(F117="5",YEAR(D117)&lt;=UTILITY!$B$30,YEAR(D117)&gt;=UTILITY!$C$30,G117&lt;&gt;"MASCHILE"),
AND(F117="6",YEAR(D117)&lt;=UTILITY!$B$31,YEAR(D117)&gt;=UTILITY!$C$31,G117&lt;&gt;"MASCHILE"),
AND(F117="7",YEAR(D117)&lt;=UTILITY!$B$32,YEAR(D117)&gt;=UTILITY!$C$32,G117&lt;&gt;"MASCHILE"),
AND(F117="8",YEAR(D117)&lt;=UTILITY!$B$33,G117&lt;&gt;"MASCHILE"),
AND(F117="MARGHERITE",YEAR(D117)&gt;=UTILITY!$C$34,G117&lt;&gt;"MASCHILE"),AND(F117="FARFALLE",YEAR(D117)&gt;=UTILITY!$C$34,G117&lt;&gt;"MASCHILE"),
AND(F117="1",YEAR(D117)&lt;=UTILITY!$B$37,YEAR(D117)&gt;=UTILITY!$C$37,G117="MASCHILE"),
AND(F117="2",YEAR(D117)&lt;=UTILITY!$B$38,YEAR(D117)&gt;=UTILITY!$C$38,G117="MASCHILE"),
AND(F117="3",YEAR(D117)&lt;=UTILITY!$B$39,YEAR(D117)&gt;=UTILITY!$C$39,G117="MASCHILE"),
AND(F117="-",D117=""),AND(F117="",D117=""),(G117="OMNIA A"),(G117="OMNIA J"),(G117="OMNIA S")),"","DATA DI NASCITA E CATEGORIA INCONGRUENTI ")</f>
        <v/>
      </c>
      <c r="K117" s="20" t="str">
        <f t="shared" si="11"/>
        <v/>
      </c>
      <c r="L117" s="20" t="str">
        <f t="shared" si="7"/>
        <v/>
      </c>
      <c r="M117" s="20" t="str">
        <f t="shared" si="12"/>
        <v/>
      </c>
      <c r="N117" s="20" t="str">
        <f t="shared" si="13"/>
        <v/>
      </c>
      <c r="O117" s="20"/>
    </row>
  </sheetData>
  <mergeCells count="13">
    <mergeCell ref="C2:H2"/>
    <mergeCell ref="C3:H3"/>
    <mergeCell ref="C6:D6"/>
    <mergeCell ref="A16:H16"/>
    <mergeCell ref="F12:H12"/>
    <mergeCell ref="F11:H11"/>
    <mergeCell ref="F13:H13"/>
    <mergeCell ref="F14:H14"/>
    <mergeCell ref="A9:H9"/>
    <mergeCell ref="F10:H10"/>
    <mergeCell ref="F6:H6"/>
    <mergeCell ref="C5:H5"/>
    <mergeCell ref="D7:H7"/>
  </mergeCells>
  <dataValidations count="3">
    <dataValidation type="list" allowBlank="1" showInputMessage="1" showErrorMessage="1" sqref="H18:H117">
      <formula1>"TRAMPOLINO,PARALLELE,-"</formula1>
    </dataValidation>
    <dataValidation type="list" allowBlank="1" showInputMessage="1" showErrorMessage="1" sqref="F18:F117">
      <formula1>"1,2,3,4,5,6,7,8,-"</formula1>
    </dataValidation>
    <dataValidation type="list" allowBlank="1" showInputMessage="1" showErrorMessage="1" sqref="G18:G117">
      <formula1>"BASE,ESORDIENTI,INTERMEDIO,AVANZATO,OMNIA A,OMNIA J,OMNIA S,-"</formula1>
    </dataValidation>
  </dataValidations>
  <pageMargins left="0.75" right="0.75" top="1" bottom="1" header="0.3" footer="0.3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44"/>
  <sheetViews>
    <sheetView workbookViewId="0">
      <selection activeCell="A43" sqref="A43"/>
    </sheetView>
  </sheetViews>
  <sheetFormatPr defaultColWidth="8.85546875" defaultRowHeight="15"/>
  <cols>
    <col min="1" max="1" width="23.140625" customWidth="1"/>
    <col min="2" max="2" width="14" customWidth="1"/>
    <col min="3" max="3" width="14.85546875" customWidth="1"/>
  </cols>
  <sheetData>
    <row r="1" ht="3" customHeight="1"/>
    <row r="2" ht="3" customHeight="1"/>
    <row r="3" ht="3" customHeight="1"/>
    <row r="4" ht="3" customHeight="1"/>
    <row r="5" ht="3" customHeight="1"/>
    <row r="6" ht="3" customHeight="1"/>
    <row r="7" ht="3" customHeight="1"/>
    <row r="8" ht="3" customHeight="1"/>
    <row r="9" ht="3" customHeight="1"/>
    <row r="10" ht="3" customHeight="1"/>
    <row r="11" ht="3" customHeight="1"/>
    <row r="12" ht="3" customHeight="1"/>
    <row r="13" ht="3" customHeight="1"/>
    <row r="14" ht="3" customHeight="1"/>
    <row r="15" ht="3" customHeight="1"/>
    <row r="16" ht="3" customHeight="1"/>
    <row r="17" spans="1:3" ht="3" customHeight="1"/>
    <row r="18" spans="1:3" ht="3" customHeight="1"/>
    <row r="19" spans="1:3" ht="3" customHeight="1"/>
    <row r="20" spans="1:3" ht="3" customHeight="1"/>
    <row r="21" spans="1:3" ht="3" customHeight="1"/>
    <row r="22" spans="1:3" ht="3" customHeight="1"/>
    <row r="23" spans="1:3" ht="3" customHeight="1"/>
    <row r="24" spans="1:3" ht="5.25" customHeight="1" thickBot="1"/>
    <row r="25" spans="1:3" ht="15.75" thickBot="1">
      <c r="A25" s="35" t="s">
        <v>16</v>
      </c>
      <c r="B25" s="36" t="s">
        <v>17</v>
      </c>
      <c r="C25" s="37" t="s">
        <v>18</v>
      </c>
    </row>
    <row r="26" spans="1:3">
      <c r="A26" s="38">
        <v>1</v>
      </c>
      <c r="B26" s="39">
        <v>2012</v>
      </c>
      <c r="C26" s="40">
        <v>2012</v>
      </c>
    </row>
    <row r="27" spans="1:3">
      <c r="A27" s="41">
        <v>2</v>
      </c>
      <c r="B27" s="42">
        <v>2011</v>
      </c>
      <c r="C27" s="43">
        <v>2011</v>
      </c>
    </row>
    <row r="28" spans="1:3">
      <c r="A28" s="41">
        <v>3</v>
      </c>
      <c r="B28" s="39">
        <v>2010</v>
      </c>
      <c r="C28" s="40">
        <v>2010</v>
      </c>
    </row>
    <row r="29" spans="1:3">
      <c r="A29" s="41">
        <v>4</v>
      </c>
      <c r="B29" s="42">
        <v>2009</v>
      </c>
      <c r="C29" s="43">
        <v>2009</v>
      </c>
    </row>
    <row r="30" spans="1:3">
      <c r="A30" s="41">
        <v>5</v>
      </c>
      <c r="B30" s="39">
        <v>2008</v>
      </c>
      <c r="C30" s="40">
        <v>2008</v>
      </c>
    </row>
    <row r="31" spans="1:3">
      <c r="A31" s="41">
        <v>6</v>
      </c>
      <c r="B31" s="42">
        <v>2007</v>
      </c>
      <c r="C31" s="43">
        <v>2007</v>
      </c>
    </row>
    <row r="32" spans="1:3">
      <c r="A32" s="41">
        <v>7</v>
      </c>
      <c r="B32" s="42">
        <v>2006</v>
      </c>
      <c r="C32" s="43">
        <v>2004</v>
      </c>
    </row>
    <row r="33" spans="1:3" ht="15.75" thickBot="1">
      <c r="A33" s="44">
        <v>8</v>
      </c>
      <c r="B33" s="45">
        <v>2003</v>
      </c>
      <c r="C33" s="46" t="s">
        <v>19</v>
      </c>
    </row>
    <row r="34" spans="1:3" ht="15.75" thickBot="1">
      <c r="A34" s="35" t="s">
        <v>20</v>
      </c>
      <c r="B34" s="47" t="s">
        <v>21</v>
      </c>
      <c r="C34" s="48">
        <v>2012</v>
      </c>
    </row>
    <row r="35" spans="1:3" ht="15.75" thickBot="1">
      <c r="B35" s="49"/>
      <c r="C35" s="49"/>
    </row>
    <row r="36" spans="1:3" ht="15.75" thickBot="1">
      <c r="A36" s="35" t="s">
        <v>22</v>
      </c>
      <c r="B36" s="36" t="s">
        <v>17</v>
      </c>
      <c r="C36" s="37" t="s">
        <v>18</v>
      </c>
    </row>
    <row r="37" spans="1:3">
      <c r="A37" s="38">
        <v>1</v>
      </c>
      <c r="B37" s="39">
        <v>2012</v>
      </c>
      <c r="C37" s="40">
        <v>2011</v>
      </c>
    </row>
    <row r="38" spans="1:3">
      <c r="A38" s="41">
        <v>2</v>
      </c>
      <c r="B38" s="42">
        <v>2010</v>
      </c>
      <c r="C38" s="43">
        <v>2008</v>
      </c>
    </row>
    <row r="39" spans="1:3" ht="15.75" thickBot="1">
      <c r="A39" s="50">
        <v>3</v>
      </c>
      <c r="B39" s="51">
        <v>2007</v>
      </c>
      <c r="C39" s="52">
        <v>2005</v>
      </c>
    </row>
    <row r="40" spans="1:3" ht="15.75" thickBot="1"/>
    <row r="41" spans="1:3" ht="15.75" thickBot="1">
      <c r="A41" s="35" t="s">
        <v>27</v>
      </c>
      <c r="B41" s="36" t="s">
        <v>17</v>
      </c>
      <c r="C41" s="37" t="s">
        <v>18</v>
      </c>
    </row>
    <row r="42" spans="1:3">
      <c r="A42" s="38" t="s">
        <v>24</v>
      </c>
      <c r="B42" s="39">
        <v>2011</v>
      </c>
      <c r="C42" s="40">
        <v>2007</v>
      </c>
    </row>
    <row r="43" spans="1:3">
      <c r="A43" s="38" t="s">
        <v>25</v>
      </c>
      <c r="B43" s="42">
        <v>2006</v>
      </c>
      <c r="C43" s="43">
        <v>2004</v>
      </c>
    </row>
    <row r="44" spans="1:3" ht="15.75" thickBot="1">
      <c r="A44" s="56" t="s">
        <v>26</v>
      </c>
      <c r="B44" s="51">
        <v>2003</v>
      </c>
      <c r="C44" s="52" t="s">
        <v>19</v>
      </c>
    </row>
  </sheetData>
  <pageMargins left="0.75" right="0.75" top="1" bottom="1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8.85546875" defaultRowHeight="15"/>
  <sheetData/>
  <pageMargins left="0.75" right="0.75" top="1" bottom="1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MODULO ISCRIZIONE</vt:lpstr>
      <vt:lpstr>UTILITY</vt:lpstr>
      <vt:lpstr>Foglio3</vt:lpstr>
    </vt:vector>
  </TitlesOfParts>
  <Company>Your Company Name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Your User Name</dc:creator>
  <cp:lastModifiedBy>Roby e Roby</cp:lastModifiedBy>
  <cp:lastPrinted>2013-12-17T15:09:57Z</cp:lastPrinted>
  <dcterms:created xsi:type="dcterms:W3CDTF">2013-02-18T07:56:56Z</dcterms:created>
  <dcterms:modified xsi:type="dcterms:W3CDTF">2018-04-17T19:58:41Z</dcterms:modified>
</cp:coreProperties>
</file>