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A.S.C.R. Q16\UISP\Modulistica\Regionale\2021-2022\"/>
    </mc:Choice>
  </mc:AlternateContent>
  <xr:revisionPtr revIDLastSave="0" documentId="13_ncr:1_{21A46067-7826-43CB-8EF2-DC2BF31C7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SCRIZIONI" sheetId="1" r:id="rId1"/>
    <sheet name="UTILITY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N15" i="1" s="1"/>
  <c r="O16" i="1"/>
  <c r="O17" i="1"/>
  <c r="O18" i="1"/>
  <c r="O19" i="1"/>
  <c r="N19" i="1" s="1"/>
  <c r="O20" i="1"/>
  <c r="O21" i="1"/>
  <c r="O22" i="1"/>
  <c r="O23" i="1"/>
  <c r="N23" i="1" s="1"/>
  <c r="O24" i="1"/>
  <c r="O25" i="1"/>
  <c r="O26" i="1"/>
  <c r="O27" i="1"/>
  <c r="N27" i="1" s="1"/>
  <c r="O28" i="1"/>
  <c r="O29" i="1"/>
  <c r="O30" i="1"/>
  <c r="O31" i="1"/>
  <c r="N31" i="1" s="1"/>
  <c r="O32" i="1"/>
  <c r="O33" i="1"/>
  <c r="O34" i="1"/>
  <c r="O35" i="1"/>
  <c r="N35" i="1" s="1"/>
  <c r="O36" i="1"/>
  <c r="O37" i="1"/>
  <c r="O38" i="1"/>
  <c r="O39" i="1"/>
  <c r="N39" i="1" s="1"/>
  <c r="O40" i="1"/>
  <c r="O41" i="1"/>
  <c r="O12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N12" i="1" l="1"/>
  <c r="N38" i="1"/>
  <c r="N34" i="1"/>
  <c r="N30" i="1"/>
  <c r="N26" i="1"/>
  <c r="N22" i="1"/>
  <c r="N18" i="1"/>
  <c r="N14" i="1"/>
  <c r="N29" i="1"/>
  <c r="N25" i="1"/>
  <c r="N21" i="1"/>
  <c r="N17" i="1"/>
  <c r="N13" i="1"/>
  <c r="N41" i="1"/>
  <c r="N37" i="1"/>
  <c r="N33" i="1"/>
  <c r="N40" i="1"/>
  <c r="N36" i="1"/>
  <c r="N32" i="1"/>
  <c r="N28" i="1"/>
  <c r="N24" i="1"/>
  <c r="N20" i="1"/>
  <c r="N16" i="1"/>
</calcChain>
</file>

<file path=xl/sharedStrings.xml><?xml version="1.0" encoding="utf-8"?>
<sst xmlns="http://schemas.openxmlformats.org/spreadsheetml/2006/main" count="192" uniqueCount="49">
  <si>
    <t>SOCIETA'</t>
  </si>
  <si>
    <t>SEDE</t>
  </si>
  <si>
    <t>n°</t>
  </si>
  <si>
    <t>Cognome</t>
  </si>
  <si>
    <t>Nome</t>
  </si>
  <si>
    <t>data di nascita</t>
  </si>
  <si>
    <t>Categoria</t>
  </si>
  <si>
    <t>ISTRUTTORE/I ACCOMPAGNATORI:</t>
  </si>
  <si>
    <t>e-mail</t>
  </si>
  <si>
    <t>Telefono</t>
  </si>
  <si>
    <t>AGONISMO</t>
  </si>
  <si>
    <t>A/J/S</t>
  </si>
  <si>
    <t>tessera UISP</t>
  </si>
  <si>
    <t>MODULO ISCRIZIONE GARE UISP</t>
  </si>
  <si>
    <t>SEDE E DATA COMPETIZIONE</t>
  </si>
  <si>
    <t>-</t>
  </si>
  <si>
    <t>ANNO da</t>
  </si>
  <si>
    <t>ANNO a</t>
  </si>
  <si>
    <t>precedenti</t>
  </si>
  <si>
    <t>ALLIEVE</t>
  </si>
  <si>
    <t>JUNIOR</t>
  </si>
  <si>
    <t>SENIOR</t>
  </si>
  <si>
    <t>GINNASTE ISCRITTE:</t>
  </si>
  <si>
    <t>Recapito telefonico e mail:</t>
  </si>
  <si>
    <t>SPECIALITA'</t>
  </si>
  <si>
    <t>VOLTEGGIO</t>
  </si>
  <si>
    <t>CORPO LIBERO</t>
  </si>
  <si>
    <t>TRAVE</t>
  </si>
  <si>
    <t>PARALLELE</t>
  </si>
  <si>
    <t>A.S.D.C.R. Q16</t>
  </si>
  <si>
    <t>A.S.D. GINNASTICA BLU RIBBON</t>
  </si>
  <si>
    <t>A.S.D. HAPPY GYM</t>
  </si>
  <si>
    <t>A.S.D. LA FENICE</t>
  </si>
  <si>
    <t>A.S.D. OLIMPIA GYM</t>
  </si>
  <si>
    <t>A.S.D. OLIMPIA 81</t>
  </si>
  <si>
    <t>A.S.D. POLISPORTIVA UISP ARCOBALENO</t>
  </si>
  <si>
    <t>A.S.D. TESSERA SPORT</t>
  </si>
  <si>
    <t>AURORA A.P.D.</t>
  </si>
  <si>
    <t>GINNASTICA ARTISTICA VENEZIANA ASD</t>
  </si>
  <si>
    <t>GYMART JESOLO A.S.D.</t>
  </si>
  <si>
    <t>GYMART SAN DONA' A.S.D.</t>
  </si>
  <si>
    <t>POL.DIL.LAGUNA NORD</t>
  </si>
  <si>
    <t>POLISPORTIVA FOSSALTINA</t>
  </si>
  <si>
    <t>SE SPECIALITA' (max 3 attrezzi)</t>
  </si>
  <si>
    <t>LIVELLO fino seconda categoria</t>
  </si>
  <si>
    <t>LIVELLO terza categoria</t>
  </si>
  <si>
    <t>LIVELLO quarta/quinta categoria</t>
  </si>
  <si>
    <t>LIVELLO sesta categoria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</si>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</sst>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b/>
      <sz val="12"/>
      <name val="Comic Sans MS"/>
      <family val="4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omic Sans MS"/>
      <family val="4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Fill="1" applyBorder="1"/>
    <xf numFmtId="0" fontId="1" fillId="0" borderId="5" xfId="0" applyFont="1" applyBorder="1"/>
    <xf numFmtId="14" fontId="1" fillId="0" borderId="5" xfId="0" applyNumberFormat="1" applyFont="1" applyBorder="1"/>
    <xf numFmtId="0" fontId="1" fillId="0" borderId="6" xfId="0" applyFont="1" applyBorder="1"/>
    <xf numFmtId="0" fontId="1" fillId="0" borderId="5" xfId="0" applyFont="1" applyFill="1" applyBorder="1"/>
    <xf numFmtId="14" fontId="1" fillId="0" borderId="5" xfId="0" applyNumberFormat="1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10" xfId="1" applyBorder="1" applyAlignment="1" applyProtection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0" xfId="0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4" fillId="0" borderId="14" xfId="1" applyBorder="1" applyAlignment="1" applyProtection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14" fontId="1" fillId="0" borderId="20" xfId="0" applyNumberFormat="1" applyFont="1" applyBorder="1"/>
    <xf numFmtId="0" fontId="2" fillId="0" borderId="1" xfId="0" applyFont="1" applyBorder="1" applyAlignment="1">
      <alignment horizontal="center" vertical="center" wrapText="1"/>
    </xf>
    <xf numFmtId="14" fontId="1" fillId="0" borderId="6" xfId="0" applyNumberFormat="1" applyFont="1" applyBorder="1"/>
    <xf numFmtId="0" fontId="1" fillId="0" borderId="21" xfId="0" applyFont="1" applyFill="1" applyBorder="1"/>
    <xf numFmtId="0" fontId="1" fillId="0" borderId="22" xfId="0" applyFont="1" applyFill="1" applyBorder="1"/>
    <xf numFmtId="14" fontId="1" fillId="0" borderId="22" xfId="0" applyNumberFormat="1" applyFont="1" applyFill="1" applyBorder="1"/>
    <xf numFmtId="0" fontId="3" fillId="0" borderId="0" xfId="0" applyFont="1" applyBorder="1" applyAlignment="1">
      <alignment vertical="center" wrapText="1"/>
    </xf>
    <xf numFmtId="0" fontId="6" fillId="0" borderId="15" xfId="0" applyFont="1" applyBorder="1"/>
    <xf numFmtId="0" fontId="6" fillId="0" borderId="2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5" fillId="0" borderId="13" xfId="0" applyFont="1" applyBorder="1"/>
    <xf numFmtId="0" fontId="0" fillId="0" borderId="14" xfId="0" applyBorder="1" applyAlignment="1">
      <alignment horizontal="right"/>
    </xf>
    <xf numFmtId="0" fontId="0" fillId="0" borderId="23" xfId="0" applyBorder="1" applyAlignment="1">
      <alignment horizontal="right"/>
    </xf>
    <xf numFmtId="0" fontId="5" fillId="0" borderId="9" xfId="0" applyFont="1" applyBorder="1"/>
    <xf numFmtId="0" fontId="0" fillId="0" borderId="10" xfId="0" applyBorder="1" applyAlignment="1">
      <alignment horizontal="right"/>
    </xf>
    <xf numFmtId="0" fontId="0" fillId="0" borderId="24" xfId="0" applyBorder="1" applyAlignment="1">
      <alignment horizontal="right"/>
    </xf>
    <xf numFmtId="0" fontId="5" fillId="0" borderId="1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4" fontId="1" fillId="0" borderId="27" xfId="0" applyNumberFormat="1" applyFont="1" applyBorder="1"/>
    <xf numFmtId="14" fontId="1" fillId="0" borderId="28" xfId="0" applyNumberFormat="1" applyFont="1" applyBorder="1"/>
    <xf numFmtId="14" fontId="1" fillId="0" borderId="29" xfId="0" applyNumberFormat="1" applyFont="1" applyBorder="1"/>
    <xf numFmtId="0" fontId="1" fillId="0" borderId="30" xfId="0" applyFont="1" applyBorder="1" applyAlignment="1">
      <alignment horizontal="center"/>
    </xf>
    <xf numFmtId="14" fontId="1" fillId="0" borderId="31" xfId="0" applyNumberFormat="1" applyFont="1" applyBorder="1"/>
    <xf numFmtId="14" fontId="1" fillId="0" borderId="32" xfId="0" applyNumberFormat="1" applyFont="1" applyBorder="1"/>
    <xf numFmtId="14" fontId="1" fillId="0" borderId="33" xfId="0" applyNumberFormat="1" applyFont="1" applyBorder="1"/>
    <xf numFmtId="14" fontId="1" fillId="0" borderId="34" xfId="0" applyNumberFormat="1" applyFont="1" applyBorder="1"/>
    <xf numFmtId="14" fontId="1" fillId="0" borderId="35" xfId="0" applyNumberFormat="1" applyFont="1" applyBorder="1"/>
    <xf numFmtId="14" fontId="1" fillId="0" borderId="36" xfId="0" applyNumberFormat="1" applyFont="1" applyBorder="1"/>
    <xf numFmtId="14" fontId="1" fillId="0" borderId="19" xfId="0" applyNumberFormat="1" applyFont="1" applyBorder="1"/>
    <xf numFmtId="14" fontId="1" fillId="0" borderId="37" xfId="0" applyNumberFormat="1" applyFont="1" applyBorder="1"/>
    <xf numFmtId="14" fontId="7" fillId="0" borderId="0" xfId="0" applyNumberFormat="1" applyFont="1" applyBorder="1"/>
    <xf numFmtId="0" fontId="8" fillId="0" borderId="0" xfId="0" applyFont="1"/>
    <xf numFmtId="0" fontId="0" fillId="0" borderId="0" xfId="0" applyFill="1" applyAlignment="1">
      <alignment vertical="center"/>
    </xf>
    <xf numFmtId="0" fontId="0" fillId="0" borderId="44" xfId="0" applyFont="1" applyFill="1" applyBorder="1" applyAlignment="1">
      <alignment vertical="center"/>
    </xf>
    <xf numFmtId="2" fontId="0" fillId="0" borderId="0" xfId="0" applyNumberFormat="1" applyFill="1"/>
    <xf numFmtId="0" fontId="0" fillId="0" borderId="0" xfId="0" applyFill="1" applyBorder="1" applyAlignment="1">
      <alignment vertical="center"/>
    </xf>
    <xf numFmtId="0" fontId="1" fillId="0" borderId="27" xfId="0" applyFont="1" applyFill="1" applyBorder="1"/>
    <xf numFmtId="0" fontId="1" fillId="0" borderId="28" xfId="0" applyFont="1" applyBorder="1"/>
    <xf numFmtId="0" fontId="1" fillId="0" borderId="45" xfId="0" applyFont="1" applyBorder="1"/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6" fillId="2" borderId="15" xfId="0" applyFont="1" applyFill="1" applyBorder="1"/>
    <xf numFmtId="0" fontId="6" fillId="2" borderId="2" xfId="0" applyFont="1" applyFill="1" applyBorder="1" applyAlignment="1">
      <alignment horizontal="right"/>
    </xf>
    <xf numFmtId="0" fontId="6" fillId="2" borderId="16" xfId="0" applyFont="1" applyFill="1" applyBorder="1" applyAlignment="1">
      <alignment horizontal="right"/>
    </xf>
    <xf numFmtId="0" fontId="5" fillId="2" borderId="9" xfId="0" applyFont="1" applyFill="1" applyBorder="1"/>
    <xf numFmtId="0" fontId="0" fillId="2" borderId="10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0" fontId="5" fillId="2" borderId="11" xfId="0" applyFont="1" applyFill="1" applyBorder="1"/>
    <xf numFmtId="0" fontId="0" fillId="2" borderId="12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1</xdr:col>
      <xdr:colOff>1073150</xdr:colOff>
      <xdr:row>2</xdr:row>
      <xdr:rowOff>179625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3FFDC-6E3B-7341-857E-2F3444658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1031875" cy="633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topLeftCell="F1" zoomScale="70" zoomScaleNormal="70" workbookViewId="0">
      <selection activeCell="I12" sqref="I12"/>
    </sheetView>
  </sheetViews>
  <sheetFormatPr defaultColWidth="8.85546875" defaultRowHeight="15" x14ac:dyDescent="0.25"/>
  <cols>
    <col min="1" max="1" width="3.28515625" customWidth="1"/>
    <col min="2" max="3" width="16.140625" customWidth="1"/>
    <col min="4" max="5" width="13.85546875" customWidth="1"/>
    <col min="6" max="6" width="14.28515625" customWidth="1"/>
    <col min="7" max="7" width="15" customWidth="1"/>
    <col min="8" max="8" width="7.85546875" customWidth="1"/>
    <col min="9" max="9" width="13.42578125" customWidth="1"/>
    <col min="10" max="13" width="14.140625" customWidth="1"/>
    <col min="14" max="14" width="145.42578125" customWidth="1"/>
    <col min="15" max="17" width="1.42578125" customWidth="1"/>
  </cols>
  <sheetData>
    <row r="1" spans="1:17" x14ac:dyDescent="0.25">
      <c r="B1" s="20"/>
    </row>
    <row r="2" spans="1:17" ht="20.25" customHeight="1" x14ac:dyDescent="0.25">
      <c r="B2" s="20"/>
      <c r="C2" s="96" t="s">
        <v>13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47"/>
    </row>
    <row r="3" spans="1:17" ht="15" customHeight="1" x14ac:dyDescent="0.25">
      <c r="B3" s="20"/>
      <c r="C3" s="96" t="s">
        <v>10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47"/>
    </row>
    <row r="4" spans="1:17" ht="16.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27.95" customHeight="1" thickBot="1" x14ac:dyDescent="0.35">
      <c r="A5" s="1"/>
      <c r="B5" s="2" t="s">
        <v>0</v>
      </c>
      <c r="C5" s="97"/>
      <c r="D5" s="102"/>
      <c r="E5" s="102"/>
      <c r="F5" s="102"/>
      <c r="G5" s="102"/>
      <c r="H5" s="102"/>
      <c r="I5" s="102"/>
      <c r="J5" s="102"/>
      <c r="K5" s="102"/>
      <c r="L5" s="102"/>
      <c r="M5" s="98"/>
      <c r="N5" s="48"/>
      <c r="O5" s="35"/>
    </row>
    <row r="6" spans="1:17" ht="45.75" customHeight="1" thickBot="1" x14ac:dyDescent="0.35">
      <c r="A6" s="1"/>
      <c r="B6" s="30" t="s">
        <v>1</v>
      </c>
      <c r="C6" s="97"/>
      <c r="D6" s="98"/>
      <c r="E6" s="75"/>
      <c r="F6" s="111" t="s">
        <v>23</v>
      </c>
      <c r="G6" s="112"/>
      <c r="H6" s="88"/>
      <c r="I6" s="88"/>
      <c r="J6" s="88"/>
      <c r="K6" s="88"/>
      <c r="L6" s="88"/>
      <c r="M6" s="89"/>
      <c r="N6" s="49"/>
    </row>
    <row r="7" spans="1:17" ht="23.1" customHeight="1" thickBot="1" x14ac:dyDescent="0.35">
      <c r="A7" s="1"/>
      <c r="B7" s="3" t="s">
        <v>14</v>
      </c>
      <c r="C7" s="3"/>
      <c r="D7" s="103"/>
      <c r="E7" s="104"/>
      <c r="F7" s="104"/>
      <c r="G7" s="104"/>
      <c r="H7" s="104"/>
      <c r="I7" s="104"/>
      <c r="J7" s="104"/>
      <c r="K7" s="104"/>
      <c r="L7" s="104"/>
      <c r="M7" s="105"/>
      <c r="N7" s="46"/>
    </row>
    <row r="8" spans="1:17" ht="16.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17.25" thickBot="1" x14ac:dyDescent="0.35">
      <c r="A9" s="103" t="s">
        <v>22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5"/>
      <c r="N9" s="1"/>
    </row>
    <row r="10" spans="1:17" ht="17.25" thickBot="1" x14ac:dyDescent="0.35">
      <c r="J10" s="99" t="s">
        <v>43</v>
      </c>
      <c r="K10" s="100"/>
      <c r="L10" s="100"/>
      <c r="M10" s="101"/>
      <c r="N10" s="46"/>
    </row>
    <row r="11" spans="1:17" ht="16.5" thickBot="1" x14ac:dyDescent="0.35">
      <c r="A11" s="24" t="s">
        <v>2</v>
      </c>
      <c r="B11" s="4" t="s">
        <v>3</v>
      </c>
      <c r="C11" s="4" t="s">
        <v>4</v>
      </c>
      <c r="D11" s="4" t="s">
        <v>5</v>
      </c>
      <c r="E11" s="74" t="s">
        <v>48</v>
      </c>
      <c r="F11" s="25" t="s">
        <v>12</v>
      </c>
      <c r="G11" s="4" t="s">
        <v>6</v>
      </c>
      <c r="H11" s="25" t="s">
        <v>11</v>
      </c>
      <c r="I11" s="55" t="s">
        <v>24</v>
      </c>
      <c r="J11" s="24" t="s">
        <v>26</v>
      </c>
      <c r="K11" s="4" t="s">
        <v>27</v>
      </c>
      <c r="L11" s="51" t="s">
        <v>25</v>
      </c>
      <c r="M11" s="25" t="s">
        <v>28</v>
      </c>
      <c r="N11" s="50"/>
    </row>
    <row r="12" spans="1:17" ht="15.75" x14ac:dyDescent="0.3">
      <c r="A12" s="28">
        <v>1</v>
      </c>
      <c r="B12" s="70"/>
      <c r="C12" s="71"/>
      <c r="D12" s="53"/>
      <c r="E12" s="53"/>
      <c r="F12" s="53"/>
      <c r="G12" s="72" t="s">
        <v>15</v>
      </c>
      <c r="H12" s="54" t="s">
        <v>15</v>
      </c>
      <c r="I12" s="61" t="s">
        <v>15</v>
      </c>
      <c r="J12" s="52" t="s">
        <v>15</v>
      </c>
      <c r="K12" s="53" t="s">
        <v>15</v>
      </c>
      <c r="L12" s="53" t="s">
        <v>15</v>
      </c>
      <c r="M12" s="54" t="s">
        <v>15</v>
      </c>
      <c r="N12" s="64" t="str">
        <f>CONCATENATE(O12,P12)</f>
        <v/>
      </c>
      <c r="O12" s="65" t="str">
        <f>IF(OR(AND((AND(G12&lt;&gt;"TERZA",G12&lt;&gt;"QUARTA",G12&lt;&gt;"QUINTA",G12&lt;&gt;"SESTA C",G12&lt;&gt;"SESTA D",G12&lt;&gt;"SESTA A/B")),AND(YEAR(D12)&lt;=UTILITY!$B$2,YEAR(D12)&gt;=UTILITY!$C$2,H12="A")),
AND((AND(G12&lt;&gt;"TERZA",G12&lt;&gt;"QUARTA",G12&lt;&gt;"QUINTA",G12&lt;&gt;"SESTA C",G12&lt;&gt;"SESTA D",G12&lt;&gt;"SESTA A/B")),AND(YEAR(D12)&lt;=UTILITY!$B$3,YEAR(D12)&gt;=UTILITY!$C$3,H12="J")),
AND((AND(G12&lt;&gt;"TERZA",G12&lt;&gt;"QUARTA",G12&lt;&gt;"QUINTA",G12&lt;&gt;"SESTA C",G12&lt;&gt;"SESTA D",G12&lt;&gt;"SESTA A/B")),YEAR(D12)&lt;=UTILITY!$B$4,H12="S"),
AND(G12="TERZA",AND(YEAR(D12)&lt;=UTILITY!$B$6,YEAR(D12)&gt;=UTILITY!$C$6,H12="A")),
AND(G12="TERZA",AND(YEAR(D12)&lt;=UTILITY!$B$7,YEAR(D12)&gt;=UTILITY!$C$7,H12="J")),
AND(G12="TERZA",YEAR(D12)&lt;=UTILITY!$B$8,H12="S"),
AND((OR(G12="QUARTA",G12="QUINTA")),AND(YEAR(D12)&lt;=UTILITY!$B$10,YEAR(D12)&gt;=UTILITY!$C$10,H12="J")),
AND((OR(G12="QUARTA",G12="QUINTA")),YEAR(D12)&lt;=UTILITY!$B$11,H12="S"),
AND((OR(G12="SESTA C",G12="SESTA D")),AND(YEAR(D12)&lt;=UTILITY!$B$13,YEAR(D12)&gt;=UTILITY!$C$13,H12="J")),
AND((OR(G12="SESTA C",G12="SESTA D")),YEAR(D12)&lt;=UTILITY!$B$14,H12="S"),
AND(H12="-",I12="SPECIALITA'"),
AND(G12="-",D12=""),AND(G12="",D12="")),"","DATA DI NASCITA E/O LIVELLO INCONGRUENTI ")</f>
        <v/>
      </c>
      <c r="P12" s="65" t="str">
        <f>IF(OR(AND(I12&lt;&gt;"SPECIALITA'",J12&lt;&gt;"-"),AND(I12&lt;&gt;"SPECIALITA'",K12&lt;&gt;"-"),AND(I12&lt;&gt;"SPECIALITA'",L12&lt;&gt;"-"),AND(I12&lt;&gt;"SPECIALITA'",M12&lt;&gt;"-")),"- DESELEZIONARE L'ATTREZZO/I ESEGUITI PER CATEGORIE DIVERSE DA SPECIALITA","")</f>
        <v/>
      </c>
      <c r="Q12" s="65"/>
    </row>
    <row r="13" spans="1:17" ht="15.75" x14ac:dyDescent="0.3">
      <c r="A13" s="5">
        <v>2</v>
      </c>
      <c r="B13" s="6"/>
      <c r="C13" s="7"/>
      <c r="D13" s="8"/>
      <c r="E13" s="8"/>
      <c r="F13" s="8"/>
      <c r="G13" s="26"/>
      <c r="H13" s="31"/>
      <c r="I13" s="62"/>
      <c r="J13" s="56" t="s">
        <v>15</v>
      </c>
      <c r="K13" s="29" t="s">
        <v>15</v>
      </c>
      <c r="L13" s="29" t="s">
        <v>15</v>
      </c>
      <c r="M13" s="57" t="s">
        <v>15</v>
      </c>
      <c r="N13" s="64" t="str">
        <f t="shared" ref="N13:N41" si="0">CONCATENATE(O13,P13)</f>
        <v/>
      </c>
      <c r="O13" s="65" t="str">
        <f>IF(OR(AND((AND(G13&lt;&gt;"TERZA",G13&lt;&gt;"QUARTA",G13&lt;&gt;"QUINTA",G13&lt;&gt;"SESTA C",G13&lt;&gt;"SESTA D",G13&lt;&gt;"SESTA A/B")),AND(YEAR(D13)&lt;=UTILITY!$B$2,YEAR(D13)&gt;=UTILITY!$C$2,H13="A")),
AND((AND(G13&lt;&gt;"TERZA",G13&lt;&gt;"QUARTA",G13&lt;&gt;"QUINTA",G13&lt;&gt;"SESTA C",G13&lt;&gt;"SESTA D",G13&lt;&gt;"SESTA A/B")),AND(YEAR(D13)&lt;=UTILITY!$B$3,YEAR(D13)&gt;=UTILITY!$C$3,H13="J")),
AND((AND(G13&lt;&gt;"TERZA",G13&lt;&gt;"QUARTA",G13&lt;&gt;"QUINTA",G13&lt;&gt;"SESTA C",G13&lt;&gt;"SESTA D",G13&lt;&gt;"SESTA A/B")),YEAR(D13)&lt;=UTILITY!$B$4,H13="S"),
AND(G13="TERZA",AND(YEAR(D13)&lt;=UTILITY!$B$6,YEAR(D13)&gt;=UTILITY!$C$6,H13="A")),
AND(G13="TERZA",AND(YEAR(D13)&lt;=UTILITY!$B$7,YEAR(D13)&gt;=UTILITY!$C$7,H13="J")),
AND(G13="TERZA",YEAR(D13)&lt;=UTILITY!$B$8,H13="S"),
AND((OR(G13="QUARTA",G13="QUINTA")),AND(YEAR(D13)&lt;=UTILITY!$B$10,YEAR(D13)&gt;=UTILITY!$C$10,H13="J")),
AND((OR(G13="QUARTA",G13="QUINTA")),YEAR(D13)&lt;=UTILITY!$B$11,H13="S"),
AND((OR(G13="SESTA C",G13="SESTA D")),AND(YEAR(D13)&lt;=UTILITY!$B$13,YEAR(D13)&gt;=UTILITY!$C$13,H13="J")),
AND((OR(G13="SESTA C",G13="SESTA D")),YEAR(D13)&lt;=UTILITY!$B$14,H13="S"),
AND(H13="-",I13="SPECIALITA'"),
AND(G13="-",D13=""),AND(G13="",D13="")),"","DATA DI NASCITA E/O LIVELLO INCONGRUENTI ")</f>
        <v/>
      </c>
      <c r="P13" s="65" t="str">
        <f t="shared" ref="P13:P41" si="1">IF(OR(AND(I13&lt;&gt;"SPECIALITA'",J13&lt;&gt;"-"),AND(I13&lt;&gt;"SPECIALITA'",K13&lt;&gt;"-"),AND(I13&lt;&gt;"SPECIALITA'",L13&lt;&gt;"-"),AND(I13&lt;&gt;"SPECIALITA'",M13&lt;&gt;"-")),"- DESELEZIONARE L'ATTREZZO/I ESEGUITI PER CATEGORIE DIVERSE DA SPECIALITA","")</f>
        <v/>
      </c>
      <c r="Q13" s="65"/>
    </row>
    <row r="14" spans="1:17" ht="15.75" x14ac:dyDescent="0.3">
      <c r="A14" s="5">
        <v>3</v>
      </c>
      <c r="B14" s="6"/>
      <c r="C14" s="7"/>
      <c r="D14" s="8"/>
      <c r="E14" s="8"/>
      <c r="F14" s="8"/>
      <c r="G14" s="26"/>
      <c r="H14" s="31"/>
      <c r="I14" s="62"/>
      <c r="J14" s="56" t="s">
        <v>15</v>
      </c>
      <c r="K14" s="29" t="s">
        <v>15</v>
      </c>
      <c r="L14" s="29" t="s">
        <v>15</v>
      </c>
      <c r="M14" s="57" t="s">
        <v>15</v>
      </c>
      <c r="N14" s="64" t="str">
        <f t="shared" si="0"/>
        <v/>
      </c>
      <c r="O14" s="65" t="str">
        <f>IF(OR(AND((AND(G14&lt;&gt;"TERZA",G14&lt;&gt;"QUARTA",G14&lt;&gt;"QUINTA",G14&lt;&gt;"SESTA C",G14&lt;&gt;"SESTA D",G14&lt;&gt;"SESTA A/B")),AND(YEAR(D14)&lt;=UTILITY!$B$2,YEAR(D14)&gt;=UTILITY!$C$2,H14="A")),
AND((AND(G14&lt;&gt;"TERZA",G14&lt;&gt;"QUARTA",G14&lt;&gt;"QUINTA",G14&lt;&gt;"SESTA C",G14&lt;&gt;"SESTA D",G14&lt;&gt;"SESTA A/B")),AND(YEAR(D14)&lt;=UTILITY!$B$3,YEAR(D14)&gt;=UTILITY!$C$3,H14="J")),
AND((AND(G14&lt;&gt;"TERZA",G14&lt;&gt;"QUARTA",G14&lt;&gt;"QUINTA",G14&lt;&gt;"SESTA C",G14&lt;&gt;"SESTA D",G14&lt;&gt;"SESTA A/B")),YEAR(D14)&lt;=UTILITY!$B$4,H14="S"),
AND(G14="TERZA",AND(YEAR(D14)&lt;=UTILITY!$B$6,YEAR(D14)&gt;=UTILITY!$C$6,H14="A")),
AND(G14="TERZA",AND(YEAR(D14)&lt;=UTILITY!$B$7,YEAR(D14)&gt;=UTILITY!$C$7,H14="J")),
AND(G14="TERZA",YEAR(D14)&lt;=UTILITY!$B$8,H14="S"),
AND((OR(G14="QUARTA",G14="QUINTA")),AND(YEAR(D14)&lt;=UTILITY!$B$10,YEAR(D14)&gt;=UTILITY!$C$10,H14="J")),
AND((OR(G14="QUARTA",G14="QUINTA")),YEAR(D14)&lt;=UTILITY!$B$11,H14="S"),
AND((OR(G14="SESTA C",G14="SESTA D")),AND(YEAR(D14)&lt;=UTILITY!$B$13,YEAR(D14)&gt;=UTILITY!$C$13,H14="J")),
AND((OR(G14="SESTA C",G14="SESTA D")),YEAR(D14)&lt;=UTILITY!$B$14,H14="S"),
AND(H14="-",I14="SPECIALITA'"),
AND(G14="-",D14=""),AND(G14="",D14="")),"","DATA DI NASCITA E/O LIVELLO INCONGRUENTI ")</f>
        <v/>
      </c>
      <c r="P14" s="65" t="str">
        <f t="shared" si="1"/>
        <v/>
      </c>
      <c r="Q14" s="65"/>
    </row>
    <row r="15" spans="1:17" ht="15.75" x14ac:dyDescent="0.3">
      <c r="A15" s="5">
        <v>4</v>
      </c>
      <c r="B15" s="6"/>
      <c r="C15" s="7"/>
      <c r="D15" s="8"/>
      <c r="E15" s="8"/>
      <c r="F15" s="8"/>
      <c r="G15" s="26"/>
      <c r="H15" s="31"/>
      <c r="I15" s="62"/>
      <c r="J15" s="56" t="s">
        <v>15</v>
      </c>
      <c r="K15" s="29" t="s">
        <v>15</v>
      </c>
      <c r="L15" s="29" t="s">
        <v>15</v>
      </c>
      <c r="M15" s="57" t="s">
        <v>15</v>
      </c>
      <c r="N15" s="64" t="str">
        <f t="shared" si="0"/>
        <v/>
      </c>
      <c r="O15" s="65" t="str">
        <f>IF(OR(AND((AND(G15&lt;&gt;"TERZA",G15&lt;&gt;"QUARTA",G15&lt;&gt;"QUINTA",G15&lt;&gt;"SESTA C",G15&lt;&gt;"SESTA D",G15&lt;&gt;"SESTA A/B")),AND(YEAR(D15)&lt;=UTILITY!$B$2,YEAR(D15)&gt;=UTILITY!$C$2,H15="A")),
AND((AND(G15&lt;&gt;"TERZA",G15&lt;&gt;"QUARTA",G15&lt;&gt;"QUINTA",G15&lt;&gt;"SESTA C",G15&lt;&gt;"SESTA D",G15&lt;&gt;"SESTA A/B")),AND(YEAR(D15)&lt;=UTILITY!$B$3,YEAR(D15)&gt;=UTILITY!$C$3,H15="J")),
AND((AND(G15&lt;&gt;"TERZA",G15&lt;&gt;"QUARTA",G15&lt;&gt;"QUINTA",G15&lt;&gt;"SESTA C",G15&lt;&gt;"SESTA D",G15&lt;&gt;"SESTA A/B")),YEAR(D15)&lt;=UTILITY!$B$4,H15="S"),
AND(G15="TERZA",AND(YEAR(D15)&lt;=UTILITY!$B$6,YEAR(D15)&gt;=UTILITY!$C$6,H15="A")),
AND(G15="TERZA",AND(YEAR(D15)&lt;=UTILITY!$B$7,YEAR(D15)&gt;=UTILITY!$C$7,H15="J")),
AND(G15="TERZA",YEAR(D15)&lt;=UTILITY!$B$8,H15="S"),
AND((OR(G15="QUARTA",G15="QUINTA")),AND(YEAR(D15)&lt;=UTILITY!$B$10,YEAR(D15)&gt;=UTILITY!$C$10,H15="J")),
AND((OR(G15="QUARTA",G15="QUINTA")),YEAR(D15)&lt;=UTILITY!$B$11,H15="S"),
AND((OR(G15="SESTA C",G15="SESTA D")),AND(YEAR(D15)&lt;=UTILITY!$B$13,YEAR(D15)&gt;=UTILITY!$C$13,H15="J")),
AND((OR(G15="SESTA C",G15="SESTA D")),YEAR(D15)&lt;=UTILITY!$B$14,H15="S"),
AND(H15="-",I15="SPECIALITA'"),
AND(G15="-",D15=""),AND(G15="",D15="")),"","DATA DI NASCITA E/O LIVELLO INCONGRUENTI ")</f>
        <v/>
      </c>
      <c r="P15" s="65" t="str">
        <f t="shared" si="1"/>
        <v/>
      </c>
      <c r="Q15" s="65"/>
    </row>
    <row r="16" spans="1:17" ht="15.75" x14ac:dyDescent="0.3">
      <c r="A16" s="5">
        <v>5</v>
      </c>
      <c r="B16" s="6"/>
      <c r="C16" s="7"/>
      <c r="D16" s="8"/>
      <c r="E16" s="8"/>
      <c r="F16" s="8"/>
      <c r="G16" s="26"/>
      <c r="H16" s="31"/>
      <c r="I16" s="62"/>
      <c r="J16" s="56" t="s">
        <v>15</v>
      </c>
      <c r="K16" s="29" t="s">
        <v>15</v>
      </c>
      <c r="L16" s="29" t="s">
        <v>15</v>
      </c>
      <c r="M16" s="57" t="s">
        <v>15</v>
      </c>
      <c r="N16" s="64" t="str">
        <f t="shared" si="0"/>
        <v/>
      </c>
      <c r="O16" s="65" t="str">
        <f>IF(OR(AND((AND(G16&lt;&gt;"TERZA",G16&lt;&gt;"QUARTA",G16&lt;&gt;"QUINTA",G16&lt;&gt;"SESTA C",G16&lt;&gt;"SESTA D",G16&lt;&gt;"SESTA A/B")),AND(YEAR(D16)&lt;=UTILITY!$B$2,YEAR(D16)&gt;=UTILITY!$C$2,H16="A")),
AND((AND(G16&lt;&gt;"TERZA",G16&lt;&gt;"QUARTA",G16&lt;&gt;"QUINTA",G16&lt;&gt;"SESTA C",G16&lt;&gt;"SESTA D",G16&lt;&gt;"SESTA A/B")),AND(YEAR(D16)&lt;=UTILITY!$B$3,YEAR(D16)&gt;=UTILITY!$C$3,H16="J")),
AND((AND(G16&lt;&gt;"TERZA",G16&lt;&gt;"QUARTA",G16&lt;&gt;"QUINTA",G16&lt;&gt;"SESTA C",G16&lt;&gt;"SESTA D",G16&lt;&gt;"SESTA A/B")),YEAR(D16)&lt;=UTILITY!$B$4,H16="S"),
AND(G16="TERZA",AND(YEAR(D16)&lt;=UTILITY!$B$6,YEAR(D16)&gt;=UTILITY!$C$6,H16="A")),
AND(G16="TERZA",AND(YEAR(D16)&lt;=UTILITY!$B$7,YEAR(D16)&gt;=UTILITY!$C$7,H16="J")),
AND(G16="TERZA",YEAR(D16)&lt;=UTILITY!$B$8,H16="S"),
AND((OR(G16="QUARTA",G16="QUINTA")),AND(YEAR(D16)&lt;=UTILITY!$B$10,YEAR(D16)&gt;=UTILITY!$C$10,H16="J")),
AND((OR(G16="QUARTA",G16="QUINTA")),YEAR(D16)&lt;=UTILITY!$B$11,H16="S"),
AND((OR(G16="SESTA C",G16="SESTA D")),AND(YEAR(D16)&lt;=UTILITY!$B$13,YEAR(D16)&gt;=UTILITY!$C$13,H16="J")),
AND((OR(G16="SESTA C",G16="SESTA D")),YEAR(D16)&lt;=UTILITY!$B$14,H16="S"),
AND(H16="-",I16="SPECIALITA'"),
AND(G16="-",D16=""),AND(G16="",D16="")),"","DATA DI NASCITA E/O LIVELLO INCONGRUENTI ")</f>
        <v/>
      </c>
      <c r="P16" s="65" t="str">
        <f t="shared" si="1"/>
        <v/>
      </c>
      <c r="Q16" s="65"/>
    </row>
    <row r="17" spans="1:17" ht="15.75" x14ac:dyDescent="0.3">
      <c r="A17" s="5">
        <v>6</v>
      </c>
      <c r="B17" s="6"/>
      <c r="C17" s="7"/>
      <c r="D17" s="8"/>
      <c r="E17" s="8"/>
      <c r="F17" s="8"/>
      <c r="G17" s="26"/>
      <c r="H17" s="31"/>
      <c r="I17" s="62"/>
      <c r="J17" s="56" t="s">
        <v>15</v>
      </c>
      <c r="K17" s="29" t="s">
        <v>15</v>
      </c>
      <c r="L17" s="29" t="s">
        <v>15</v>
      </c>
      <c r="M17" s="57" t="s">
        <v>15</v>
      </c>
      <c r="N17" s="64" t="str">
        <f t="shared" si="0"/>
        <v/>
      </c>
      <c r="O17" s="65" t="str">
        <f>IF(OR(AND((AND(G17&lt;&gt;"TERZA",G17&lt;&gt;"QUARTA",G17&lt;&gt;"QUINTA",G17&lt;&gt;"SESTA C",G17&lt;&gt;"SESTA D",G17&lt;&gt;"SESTA A/B")),AND(YEAR(D17)&lt;=UTILITY!$B$2,YEAR(D17)&gt;=UTILITY!$C$2,H17="A")),
AND((AND(G17&lt;&gt;"TERZA",G17&lt;&gt;"QUARTA",G17&lt;&gt;"QUINTA",G17&lt;&gt;"SESTA C",G17&lt;&gt;"SESTA D",G17&lt;&gt;"SESTA A/B")),AND(YEAR(D17)&lt;=UTILITY!$B$3,YEAR(D17)&gt;=UTILITY!$C$3,H17="J")),
AND((AND(G17&lt;&gt;"TERZA",G17&lt;&gt;"QUARTA",G17&lt;&gt;"QUINTA",G17&lt;&gt;"SESTA C",G17&lt;&gt;"SESTA D",G17&lt;&gt;"SESTA A/B")),YEAR(D17)&lt;=UTILITY!$B$4,H17="S"),
AND(G17="TERZA",AND(YEAR(D17)&lt;=UTILITY!$B$6,YEAR(D17)&gt;=UTILITY!$C$6,H17="A")),
AND(G17="TERZA",AND(YEAR(D17)&lt;=UTILITY!$B$7,YEAR(D17)&gt;=UTILITY!$C$7,H17="J")),
AND(G17="TERZA",YEAR(D17)&lt;=UTILITY!$B$8,H17="S"),
AND((OR(G17="QUARTA",G17="QUINTA")),AND(YEAR(D17)&lt;=UTILITY!$B$10,YEAR(D17)&gt;=UTILITY!$C$10,H17="J")),
AND((OR(G17="QUARTA",G17="QUINTA")),YEAR(D17)&lt;=UTILITY!$B$11,H17="S"),
AND((OR(G17="SESTA C",G17="SESTA D")),AND(YEAR(D17)&lt;=UTILITY!$B$13,YEAR(D17)&gt;=UTILITY!$C$13,H17="J")),
AND((OR(G17="SESTA C",G17="SESTA D")),YEAR(D17)&lt;=UTILITY!$B$14,H17="S"),
AND(H17="-",I17="SPECIALITA'"),
AND(G17="-",D17=""),AND(G17="",D17="")),"","DATA DI NASCITA E/O LIVELLO INCONGRUENTI ")</f>
        <v/>
      </c>
      <c r="P17" s="65" t="str">
        <f t="shared" si="1"/>
        <v/>
      </c>
      <c r="Q17" s="65"/>
    </row>
    <row r="18" spans="1:17" ht="15.75" x14ac:dyDescent="0.3">
      <c r="A18" s="5">
        <v>7</v>
      </c>
      <c r="B18" s="6"/>
      <c r="C18" s="7"/>
      <c r="D18" s="8"/>
      <c r="E18" s="8"/>
      <c r="F18" s="8"/>
      <c r="G18" s="26"/>
      <c r="H18" s="31"/>
      <c r="I18" s="62"/>
      <c r="J18" s="56" t="s">
        <v>15</v>
      </c>
      <c r="K18" s="29" t="s">
        <v>15</v>
      </c>
      <c r="L18" s="29" t="s">
        <v>15</v>
      </c>
      <c r="M18" s="57" t="s">
        <v>15</v>
      </c>
      <c r="N18" s="64" t="str">
        <f t="shared" si="0"/>
        <v/>
      </c>
      <c r="O18" s="65" t="str">
        <f>IF(OR(AND((AND(G18&lt;&gt;"TERZA",G18&lt;&gt;"QUARTA",G18&lt;&gt;"QUINTA",G18&lt;&gt;"SESTA C",G18&lt;&gt;"SESTA D",G18&lt;&gt;"SESTA A/B")),AND(YEAR(D18)&lt;=UTILITY!$B$2,YEAR(D18)&gt;=UTILITY!$C$2,H18="A")),
AND((AND(G18&lt;&gt;"TERZA",G18&lt;&gt;"QUARTA",G18&lt;&gt;"QUINTA",G18&lt;&gt;"SESTA C",G18&lt;&gt;"SESTA D",G18&lt;&gt;"SESTA A/B")),AND(YEAR(D18)&lt;=UTILITY!$B$3,YEAR(D18)&gt;=UTILITY!$C$3,H18="J")),
AND((AND(G18&lt;&gt;"TERZA",G18&lt;&gt;"QUARTA",G18&lt;&gt;"QUINTA",G18&lt;&gt;"SESTA C",G18&lt;&gt;"SESTA D",G18&lt;&gt;"SESTA A/B")),YEAR(D18)&lt;=UTILITY!$B$4,H18="S"),
AND(G18="TERZA",AND(YEAR(D18)&lt;=UTILITY!$B$6,YEAR(D18)&gt;=UTILITY!$C$6,H18="A")),
AND(G18="TERZA",AND(YEAR(D18)&lt;=UTILITY!$B$7,YEAR(D18)&gt;=UTILITY!$C$7,H18="J")),
AND(G18="TERZA",YEAR(D18)&lt;=UTILITY!$B$8,H18="S"),
AND((OR(G18="QUARTA",G18="QUINTA")),AND(YEAR(D18)&lt;=UTILITY!$B$10,YEAR(D18)&gt;=UTILITY!$C$10,H18="J")),
AND((OR(G18="QUARTA",G18="QUINTA")),YEAR(D18)&lt;=UTILITY!$B$11,H18="S"),
AND((OR(G18="SESTA C",G18="SESTA D")),AND(YEAR(D18)&lt;=UTILITY!$B$13,YEAR(D18)&gt;=UTILITY!$C$13,H18="J")),
AND((OR(G18="SESTA C",G18="SESTA D")),YEAR(D18)&lt;=UTILITY!$B$14,H18="S"),
AND(H18="-",I18="SPECIALITA'"),
AND(G18="-",D18=""),AND(G18="",D18="")),"","DATA DI NASCITA E/O LIVELLO INCONGRUENTI ")</f>
        <v/>
      </c>
      <c r="P18" s="65" t="str">
        <f t="shared" si="1"/>
        <v/>
      </c>
      <c r="Q18" s="65"/>
    </row>
    <row r="19" spans="1:17" ht="15.75" x14ac:dyDescent="0.3">
      <c r="A19" s="5">
        <v>8</v>
      </c>
      <c r="B19" s="6"/>
      <c r="C19" s="7"/>
      <c r="D19" s="8"/>
      <c r="E19" s="8"/>
      <c r="F19" s="8"/>
      <c r="G19" s="26"/>
      <c r="H19" s="31"/>
      <c r="I19" s="62"/>
      <c r="J19" s="56" t="s">
        <v>15</v>
      </c>
      <c r="K19" s="29" t="s">
        <v>15</v>
      </c>
      <c r="L19" s="29" t="s">
        <v>15</v>
      </c>
      <c r="M19" s="57" t="s">
        <v>15</v>
      </c>
      <c r="N19" s="64" t="str">
        <f t="shared" si="0"/>
        <v/>
      </c>
      <c r="O19" s="65" t="str">
        <f>IF(OR(AND((AND(G19&lt;&gt;"TERZA",G19&lt;&gt;"QUARTA",G19&lt;&gt;"QUINTA",G19&lt;&gt;"SESTA C",G19&lt;&gt;"SESTA D",G19&lt;&gt;"SESTA A/B")),AND(YEAR(D19)&lt;=UTILITY!$B$2,YEAR(D19)&gt;=UTILITY!$C$2,H19="A")),
AND((AND(G19&lt;&gt;"TERZA",G19&lt;&gt;"QUARTA",G19&lt;&gt;"QUINTA",G19&lt;&gt;"SESTA C",G19&lt;&gt;"SESTA D",G19&lt;&gt;"SESTA A/B")),AND(YEAR(D19)&lt;=UTILITY!$B$3,YEAR(D19)&gt;=UTILITY!$C$3,H19="J")),
AND((AND(G19&lt;&gt;"TERZA",G19&lt;&gt;"QUARTA",G19&lt;&gt;"QUINTA",G19&lt;&gt;"SESTA C",G19&lt;&gt;"SESTA D",G19&lt;&gt;"SESTA A/B")),YEAR(D19)&lt;=UTILITY!$B$4,H19="S"),
AND(G19="TERZA",AND(YEAR(D19)&lt;=UTILITY!$B$6,YEAR(D19)&gt;=UTILITY!$C$6,H19="A")),
AND(G19="TERZA",AND(YEAR(D19)&lt;=UTILITY!$B$7,YEAR(D19)&gt;=UTILITY!$C$7,H19="J")),
AND(G19="TERZA",YEAR(D19)&lt;=UTILITY!$B$8,H19="S"),
AND((OR(G19="QUARTA",G19="QUINTA")),AND(YEAR(D19)&lt;=UTILITY!$B$10,YEAR(D19)&gt;=UTILITY!$C$10,H19="J")),
AND((OR(G19="QUARTA",G19="QUINTA")),YEAR(D19)&lt;=UTILITY!$B$11,H19="S"),
AND((OR(G19="SESTA C",G19="SESTA D")),AND(YEAR(D19)&lt;=UTILITY!$B$13,YEAR(D19)&gt;=UTILITY!$C$13,H19="J")),
AND((OR(G19="SESTA C",G19="SESTA D")),YEAR(D19)&lt;=UTILITY!$B$14,H19="S"),
AND(H19="-",I19="SPECIALITA'"),
AND(G19="-",D19=""),AND(G19="",D19="")),"","DATA DI NASCITA E/O LIVELLO INCONGRUENTI ")</f>
        <v/>
      </c>
      <c r="P19" s="65" t="str">
        <f t="shared" si="1"/>
        <v/>
      </c>
      <c r="Q19" s="65"/>
    </row>
    <row r="20" spans="1:17" ht="15.75" x14ac:dyDescent="0.3">
      <c r="A20" s="5">
        <v>9</v>
      </c>
      <c r="B20" s="6"/>
      <c r="C20" s="7"/>
      <c r="D20" s="8"/>
      <c r="E20" s="8"/>
      <c r="F20" s="8"/>
      <c r="G20" s="26"/>
      <c r="H20" s="31"/>
      <c r="I20" s="62"/>
      <c r="J20" s="56" t="s">
        <v>15</v>
      </c>
      <c r="K20" s="29" t="s">
        <v>15</v>
      </c>
      <c r="L20" s="29" t="s">
        <v>15</v>
      </c>
      <c r="M20" s="57" t="s">
        <v>15</v>
      </c>
      <c r="N20" s="64" t="str">
        <f t="shared" si="0"/>
        <v/>
      </c>
      <c r="O20" s="65" t="str">
        <f>IF(OR(AND((AND(G20&lt;&gt;"TERZA",G20&lt;&gt;"QUARTA",G20&lt;&gt;"QUINTA",G20&lt;&gt;"SESTA C",G20&lt;&gt;"SESTA D",G20&lt;&gt;"SESTA A/B")),AND(YEAR(D20)&lt;=UTILITY!$B$2,YEAR(D20)&gt;=UTILITY!$C$2,H20="A")),
AND((AND(G20&lt;&gt;"TERZA",G20&lt;&gt;"QUARTA",G20&lt;&gt;"QUINTA",G20&lt;&gt;"SESTA C",G20&lt;&gt;"SESTA D",G20&lt;&gt;"SESTA A/B")),AND(YEAR(D20)&lt;=UTILITY!$B$3,YEAR(D20)&gt;=UTILITY!$C$3,H20="J")),
AND((AND(G20&lt;&gt;"TERZA",G20&lt;&gt;"QUARTA",G20&lt;&gt;"QUINTA",G20&lt;&gt;"SESTA C",G20&lt;&gt;"SESTA D",G20&lt;&gt;"SESTA A/B")),YEAR(D20)&lt;=UTILITY!$B$4,H20="S"),
AND(G20="TERZA",AND(YEAR(D20)&lt;=UTILITY!$B$6,YEAR(D20)&gt;=UTILITY!$C$6,H20="A")),
AND(G20="TERZA",AND(YEAR(D20)&lt;=UTILITY!$B$7,YEAR(D20)&gt;=UTILITY!$C$7,H20="J")),
AND(G20="TERZA",YEAR(D20)&lt;=UTILITY!$B$8,H20="S"),
AND((OR(G20="QUARTA",G20="QUINTA")),AND(YEAR(D20)&lt;=UTILITY!$B$10,YEAR(D20)&gt;=UTILITY!$C$10,H20="J")),
AND((OR(G20="QUARTA",G20="QUINTA")),YEAR(D20)&lt;=UTILITY!$B$11,H20="S"),
AND((OR(G20="SESTA C",G20="SESTA D")),AND(YEAR(D20)&lt;=UTILITY!$B$13,YEAR(D20)&gt;=UTILITY!$C$13,H20="J")),
AND((OR(G20="SESTA C",G20="SESTA D")),YEAR(D20)&lt;=UTILITY!$B$14,H20="S"),
AND(H20="-",I20="SPECIALITA'"),
AND(G20="-",D20=""),AND(G20="",D20="")),"","DATA DI NASCITA E/O LIVELLO INCONGRUENTI ")</f>
        <v/>
      </c>
      <c r="P20" s="65" t="str">
        <f t="shared" si="1"/>
        <v/>
      </c>
      <c r="Q20" s="65"/>
    </row>
    <row r="21" spans="1:17" ht="15.75" x14ac:dyDescent="0.3">
      <c r="A21" s="5">
        <v>10</v>
      </c>
      <c r="B21" s="6"/>
      <c r="C21" s="7"/>
      <c r="D21" s="8"/>
      <c r="E21" s="8"/>
      <c r="F21" s="8"/>
      <c r="G21" s="26"/>
      <c r="H21" s="31"/>
      <c r="I21" s="62"/>
      <c r="J21" s="56" t="s">
        <v>15</v>
      </c>
      <c r="K21" s="29" t="s">
        <v>15</v>
      </c>
      <c r="L21" s="29" t="s">
        <v>15</v>
      </c>
      <c r="M21" s="57" t="s">
        <v>15</v>
      </c>
      <c r="N21" s="64" t="str">
        <f t="shared" si="0"/>
        <v/>
      </c>
      <c r="O21" s="65" t="str">
        <f>IF(OR(AND((AND(G21&lt;&gt;"TERZA",G21&lt;&gt;"QUARTA",G21&lt;&gt;"QUINTA",G21&lt;&gt;"SESTA C",G21&lt;&gt;"SESTA D",G21&lt;&gt;"SESTA A/B")),AND(YEAR(D21)&lt;=UTILITY!$B$2,YEAR(D21)&gt;=UTILITY!$C$2,H21="A")),
AND((AND(G21&lt;&gt;"TERZA",G21&lt;&gt;"QUARTA",G21&lt;&gt;"QUINTA",G21&lt;&gt;"SESTA C",G21&lt;&gt;"SESTA D",G21&lt;&gt;"SESTA A/B")),AND(YEAR(D21)&lt;=UTILITY!$B$3,YEAR(D21)&gt;=UTILITY!$C$3,H21="J")),
AND((AND(G21&lt;&gt;"TERZA",G21&lt;&gt;"QUARTA",G21&lt;&gt;"QUINTA",G21&lt;&gt;"SESTA C",G21&lt;&gt;"SESTA D",G21&lt;&gt;"SESTA A/B")),YEAR(D21)&lt;=UTILITY!$B$4,H21="S"),
AND(G21="TERZA",AND(YEAR(D21)&lt;=UTILITY!$B$6,YEAR(D21)&gt;=UTILITY!$C$6,H21="A")),
AND(G21="TERZA",AND(YEAR(D21)&lt;=UTILITY!$B$7,YEAR(D21)&gt;=UTILITY!$C$7,H21="J")),
AND(G21="TERZA",YEAR(D21)&lt;=UTILITY!$B$8,H21="S"),
AND((OR(G21="QUARTA",G21="QUINTA")),AND(YEAR(D21)&lt;=UTILITY!$B$10,YEAR(D21)&gt;=UTILITY!$C$10,H21="J")),
AND((OR(G21="QUARTA",G21="QUINTA")),YEAR(D21)&lt;=UTILITY!$B$11,H21="S"),
AND((OR(G21="SESTA C",G21="SESTA D")),AND(YEAR(D21)&lt;=UTILITY!$B$13,YEAR(D21)&gt;=UTILITY!$C$13,H21="J")),
AND((OR(G21="SESTA C",G21="SESTA D")),YEAR(D21)&lt;=UTILITY!$B$14,H21="S"),
AND(H21="-",I21="SPECIALITA'"),
AND(G21="-",D21=""),AND(G21="",D21="")),"","DATA DI NASCITA E/O LIVELLO INCONGRUENTI ")</f>
        <v/>
      </c>
      <c r="P21" s="65" t="str">
        <f t="shared" si="1"/>
        <v/>
      </c>
      <c r="Q21" s="65"/>
    </row>
    <row r="22" spans="1:17" ht="15.75" x14ac:dyDescent="0.3">
      <c r="A22" s="5">
        <v>11</v>
      </c>
      <c r="B22" s="6"/>
      <c r="C22" s="7"/>
      <c r="D22" s="8"/>
      <c r="E22" s="8"/>
      <c r="F22" s="8"/>
      <c r="G22" s="26"/>
      <c r="H22" s="31"/>
      <c r="I22" s="62"/>
      <c r="J22" s="56" t="s">
        <v>15</v>
      </c>
      <c r="K22" s="29" t="s">
        <v>15</v>
      </c>
      <c r="L22" s="29" t="s">
        <v>15</v>
      </c>
      <c r="M22" s="57" t="s">
        <v>15</v>
      </c>
      <c r="N22" s="64" t="str">
        <f t="shared" si="0"/>
        <v/>
      </c>
      <c r="O22" s="65" t="str">
        <f>IF(OR(AND((AND(G22&lt;&gt;"TERZA",G22&lt;&gt;"QUARTA",G22&lt;&gt;"QUINTA",G22&lt;&gt;"SESTA C",G22&lt;&gt;"SESTA D",G22&lt;&gt;"SESTA A/B")),AND(YEAR(D22)&lt;=UTILITY!$B$2,YEAR(D22)&gt;=UTILITY!$C$2,H22="A")),
AND((AND(G22&lt;&gt;"TERZA",G22&lt;&gt;"QUARTA",G22&lt;&gt;"QUINTA",G22&lt;&gt;"SESTA C",G22&lt;&gt;"SESTA D",G22&lt;&gt;"SESTA A/B")),AND(YEAR(D22)&lt;=UTILITY!$B$3,YEAR(D22)&gt;=UTILITY!$C$3,H22="J")),
AND((AND(G22&lt;&gt;"TERZA",G22&lt;&gt;"QUARTA",G22&lt;&gt;"QUINTA",G22&lt;&gt;"SESTA C",G22&lt;&gt;"SESTA D",G22&lt;&gt;"SESTA A/B")),YEAR(D22)&lt;=UTILITY!$B$4,H22="S"),
AND(G22="TERZA",AND(YEAR(D22)&lt;=UTILITY!$B$6,YEAR(D22)&gt;=UTILITY!$C$6,H22="A")),
AND(G22="TERZA",AND(YEAR(D22)&lt;=UTILITY!$B$7,YEAR(D22)&gt;=UTILITY!$C$7,H22="J")),
AND(G22="TERZA",YEAR(D22)&lt;=UTILITY!$B$8,H22="S"),
AND((OR(G22="QUARTA",G22="QUINTA")),AND(YEAR(D22)&lt;=UTILITY!$B$10,YEAR(D22)&gt;=UTILITY!$C$10,H22="J")),
AND((OR(G22="QUARTA",G22="QUINTA")),YEAR(D22)&lt;=UTILITY!$B$11,H22="S"),
AND((OR(G22="SESTA C",G22="SESTA D")),AND(YEAR(D22)&lt;=UTILITY!$B$13,YEAR(D22)&gt;=UTILITY!$C$13,H22="J")),
AND((OR(G22="SESTA C",G22="SESTA D")),YEAR(D22)&lt;=UTILITY!$B$14,H22="S"),
AND(H22="-",I22="SPECIALITA'"),
AND(G22="-",D22=""),AND(G22="",D22="")),"","DATA DI NASCITA E/O LIVELLO INCONGRUENTI ")</f>
        <v/>
      </c>
      <c r="P22" s="65" t="str">
        <f t="shared" si="1"/>
        <v/>
      </c>
      <c r="Q22" s="65"/>
    </row>
    <row r="23" spans="1:17" ht="15.75" x14ac:dyDescent="0.3">
      <c r="A23" s="5">
        <v>12</v>
      </c>
      <c r="B23" s="6"/>
      <c r="C23" s="7"/>
      <c r="D23" s="8"/>
      <c r="E23" s="8"/>
      <c r="F23" s="8"/>
      <c r="G23" s="26"/>
      <c r="H23" s="31"/>
      <c r="I23" s="62"/>
      <c r="J23" s="56" t="s">
        <v>15</v>
      </c>
      <c r="K23" s="29" t="s">
        <v>15</v>
      </c>
      <c r="L23" s="29" t="s">
        <v>15</v>
      </c>
      <c r="M23" s="57" t="s">
        <v>15</v>
      </c>
      <c r="N23" s="64" t="str">
        <f t="shared" si="0"/>
        <v/>
      </c>
      <c r="O23" s="65" t="str">
        <f>IF(OR(AND((AND(G23&lt;&gt;"TERZA",G23&lt;&gt;"QUARTA",G23&lt;&gt;"QUINTA",G23&lt;&gt;"SESTA C",G23&lt;&gt;"SESTA D",G23&lt;&gt;"SESTA A/B")),AND(YEAR(D23)&lt;=UTILITY!$B$2,YEAR(D23)&gt;=UTILITY!$C$2,H23="A")),
AND((AND(G23&lt;&gt;"TERZA",G23&lt;&gt;"QUARTA",G23&lt;&gt;"QUINTA",G23&lt;&gt;"SESTA C",G23&lt;&gt;"SESTA D",G23&lt;&gt;"SESTA A/B")),AND(YEAR(D23)&lt;=UTILITY!$B$3,YEAR(D23)&gt;=UTILITY!$C$3,H23="J")),
AND((AND(G23&lt;&gt;"TERZA",G23&lt;&gt;"QUARTA",G23&lt;&gt;"QUINTA",G23&lt;&gt;"SESTA C",G23&lt;&gt;"SESTA D",G23&lt;&gt;"SESTA A/B")),YEAR(D23)&lt;=UTILITY!$B$4,H23="S"),
AND(G23="TERZA",AND(YEAR(D23)&lt;=UTILITY!$B$6,YEAR(D23)&gt;=UTILITY!$C$6,H23="A")),
AND(G23="TERZA",AND(YEAR(D23)&lt;=UTILITY!$B$7,YEAR(D23)&gt;=UTILITY!$C$7,H23="J")),
AND(G23="TERZA",YEAR(D23)&lt;=UTILITY!$B$8,H23="S"),
AND((OR(G23="QUARTA",G23="QUINTA")),AND(YEAR(D23)&lt;=UTILITY!$B$10,YEAR(D23)&gt;=UTILITY!$C$10,H23="J")),
AND((OR(G23="QUARTA",G23="QUINTA")),YEAR(D23)&lt;=UTILITY!$B$11,H23="S"),
AND((OR(G23="SESTA C",G23="SESTA D")),AND(YEAR(D23)&lt;=UTILITY!$B$13,YEAR(D23)&gt;=UTILITY!$C$13,H23="J")),
AND((OR(G23="SESTA C",G23="SESTA D")),YEAR(D23)&lt;=UTILITY!$B$14,H23="S"),
AND(H23="-",I23="SPECIALITA'"),
AND(G23="-",D23=""),AND(G23="",D23="")),"","DATA DI NASCITA E/O LIVELLO INCONGRUENTI ")</f>
        <v/>
      </c>
      <c r="P23" s="65" t="str">
        <f t="shared" si="1"/>
        <v/>
      </c>
      <c r="Q23" s="65"/>
    </row>
    <row r="24" spans="1:17" ht="15.75" x14ac:dyDescent="0.3">
      <c r="A24" s="5">
        <v>13</v>
      </c>
      <c r="B24" s="6"/>
      <c r="C24" s="7"/>
      <c r="D24" s="8"/>
      <c r="E24" s="8"/>
      <c r="F24" s="8"/>
      <c r="G24" s="26"/>
      <c r="H24" s="31"/>
      <c r="I24" s="62"/>
      <c r="J24" s="56" t="s">
        <v>15</v>
      </c>
      <c r="K24" s="29" t="s">
        <v>15</v>
      </c>
      <c r="L24" s="29" t="s">
        <v>15</v>
      </c>
      <c r="M24" s="57" t="s">
        <v>15</v>
      </c>
      <c r="N24" s="64" t="str">
        <f t="shared" si="0"/>
        <v/>
      </c>
      <c r="O24" s="65" t="str">
        <f>IF(OR(AND((AND(G24&lt;&gt;"TERZA",G24&lt;&gt;"QUARTA",G24&lt;&gt;"QUINTA",G24&lt;&gt;"SESTA C",G24&lt;&gt;"SESTA D",G24&lt;&gt;"SESTA A/B")),AND(YEAR(D24)&lt;=UTILITY!$B$2,YEAR(D24)&gt;=UTILITY!$C$2,H24="A")),
AND((AND(G24&lt;&gt;"TERZA",G24&lt;&gt;"QUARTA",G24&lt;&gt;"QUINTA",G24&lt;&gt;"SESTA C",G24&lt;&gt;"SESTA D",G24&lt;&gt;"SESTA A/B")),AND(YEAR(D24)&lt;=UTILITY!$B$3,YEAR(D24)&gt;=UTILITY!$C$3,H24="J")),
AND((AND(G24&lt;&gt;"TERZA",G24&lt;&gt;"QUARTA",G24&lt;&gt;"QUINTA",G24&lt;&gt;"SESTA C",G24&lt;&gt;"SESTA D",G24&lt;&gt;"SESTA A/B")),YEAR(D24)&lt;=UTILITY!$B$4,H24="S"),
AND(G24="TERZA",AND(YEAR(D24)&lt;=UTILITY!$B$6,YEAR(D24)&gt;=UTILITY!$C$6,H24="A")),
AND(G24="TERZA",AND(YEAR(D24)&lt;=UTILITY!$B$7,YEAR(D24)&gt;=UTILITY!$C$7,H24="J")),
AND(G24="TERZA",YEAR(D24)&lt;=UTILITY!$B$8,H24="S"),
AND((OR(G24="QUARTA",G24="QUINTA")),AND(YEAR(D24)&lt;=UTILITY!$B$10,YEAR(D24)&gt;=UTILITY!$C$10,H24="J")),
AND((OR(G24="QUARTA",G24="QUINTA")),YEAR(D24)&lt;=UTILITY!$B$11,H24="S"),
AND((OR(G24="SESTA C",G24="SESTA D")),AND(YEAR(D24)&lt;=UTILITY!$B$13,YEAR(D24)&gt;=UTILITY!$C$13,H24="J")),
AND((OR(G24="SESTA C",G24="SESTA D")),YEAR(D24)&lt;=UTILITY!$B$14,H24="S"),
AND(H24="-",I24="SPECIALITA'"),
AND(G24="-",D24=""),AND(G24="",D24="")),"","DATA DI NASCITA E/O LIVELLO INCONGRUENTI ")</f>
        <v/>
      </c>
      <c r="P24" s="65" t="str">
        <f t="shared" si="1"/>
        <v/>
      </c>
      <c r="Q24" s="65"/>
    </row>
    <row r="25" spans="1:17" ht="15.75" x14ac:dyDescent="0.3">
      <c r="A25" s="5">
        <v>14</v>
      </c>
      <c r="B25" s="6"/>
      <c r="C25" s="7"/>
      <c r="D25" s="8"/>
      <c r="E25" s="8"/>
      <c r="F25" s="8"/>
      <c r="G25" s="26"/>
      <c r="H25" s="31"/>
      <c r="I25" s="62"/>
      <c r="J25" s="56" t="s">
        <v>15</v>
      </c>
      <c r="K25" s="29" t="s">
        <v>15</v>
      </c>
      <c r="L25" s="29" t="s">
        <v>15</v>
      </c>
      <c r="M25" s="57" t="s">
        <v>15</v>
      </c>
      <c r="N25" s="64" t="str">
        <f t="shared" si="0"/>
        <v/>
      </c>
      <c r="O25" s="65" t="str">
        <f>IF(OR(AND((AND(G25&lt;&gt;"TERZA",G25&lt;&gt;"QUARTA",G25&lt;&gt;"QUINTA",G25&lt;&gt;"SESTA C",G25&lt;&gt;"SESTA D",G25&lt;&gt;"SESTA A/B")),AND(YEAR(D25)&lt;=UTILITY!$B$2,YEAR(D25)&gt;=UTILITY!$C$2,H25="A")),
AND((AND(G25&lt;&gt;"TERZA",G25&lt;&gt;"QUARTA",G25&lt;&gt;"QUINTA",G25&lt;&gt;"SESTA C",G25&lt;&gt;"SESTA D",G25&lt;&gt;"SESTA A/B")),AND(YEAR(D25)&lt;=UTILITY!$B$3,YEAR(D25)&gt;=UTILITY!$C$3,H25="J")),
AND((AND(G25&lt;&gt;"TERZA",G25&lt;&gt;"QUARTA",G25&lt;&gt;"QUINTA",G25&lt;&gt;"SESTA C",G25&lt;&gt;"SESTA D",G25&lt;&gt;"SESTA A/B")),YEAR(D25)&lt;=UTILITY!$B$4,H25="S"),
AND(G25="TERZA",AND(YEAR(D25)&lt;=UTILITY!$B$6,YEAR(D25)&gt;=UTILITY!$C$6,H25="A")),
AND(G25="TERZA",AND(YEAR(D25)&lt;=UTILITY!$B$7,YEAR(D25)&gt;=UTILITY!$C$7,H25="J")),
AND(G25="TERZA",YEAR(D25)&lt;=UTILITY!$B$8,H25="S"),
AND((OR(G25="QUARTA",G25="QUINTA")),AND(YEAR(D25)&lt;=UTILITY!$B$10,YEAR(D25)&gt;=UTILITY!$C$10,H25="J")),
AND((OR(G25="QUARTA",G25="QUINTA")),YEAR(D25)&lt;=UTILITY!$B$11,H25="S"),
AND((OR(G25="SESTA C",G25="SESTA D")),AND(YEAR(D25)&lt;=UTILITY!$B$13,YEAR(D25)&gt;=UTILITY!$C$13,H25="J")),
AND((OR(G25="SESTA C",G25="SESTA D")),YEAR(D25)&lt;=UTILITY!$B$14,H25="S"),
AND(H25="-",I25="SPECIALITA'"),
AND(G25="-",D25=""),AND(G25="",D25="")),"","DATA DI NASCITA E/O LIVELLO INCONGRUENTI ")</f>
        <v/>
      </c>
      <c r="P25" s="65" t="str">
        <f t="shared" si="1"/>
        <v/>
      </c>
      <c r="Q25" s="65"/>
    </row>
    <row r="26" spans="1:17" ht="15.75" x14ac:dyDescent="0.3">
      <c r="A26" s="5">
        <v>15</v>
      </c>
      <c r="B26" s="6"/>
      <c r="C26" s="7"/>
      <c r="D26" s="8"/>
      <c r="E26" s="8"/>
      <c r="F26" s="8"/>
      <c r="G26" s="26"/>
      <c r="H26" s="31"/>
      <c r="I26" s="62"/>
      <c r="J26" s="56" t="s">
        <v>15</v>
      </c>
      <c r="K26" s="29" t="s">
        <v>15</v>
      </c>
      <c r="L26" s="29" t="s">
        <v>15</v>
      </c>
      <c r="M26" s="57" t="s">
        <v>15</v>
      </c>
      <c r="N26" s="64" t="str">
        <f t="shared" si="0"/>
        <v/>
      </c>
      <c r="O26" s="65" t="str">
        <f>IF(OR(AND((AND(G26&lt;&gt;"TERZA",G26&lt;&gt;"QUARTA",G26&lt;&gt;"QUINTA",G26&lt;&gt;"SESTA C",G26&lt;&gt;"SESTA D",G26&lt;&gt;"SESTA A/B")),AND(YEAR(D26)&lt;=UTILITY!$B$2,YEAR(D26)&gt;=UTILITY!$C$2,H26="A")),
AND((AND(G26&lt;&gt;"TERZA",G26&lt;&gt;"QUARTA",G26&lt;&gt;"QUINTA",G26&lt;&gt;"SESTA C",G26&lt;&gt;"SESTA D",G26&lt;&gt;"SESTA A/B")),AND(YEAR(D26)&lt;=UTILITY!$B$3,YEAR(D26)&gt;=UTILITY!$C$3,H26="J")),
AND((AND(G26&lt;&gt;"TERZA",G26&lt;&gt;"QUARTA",G26&lt;&gt;"QUINTA",G26&lt;&gt;"SESTA C",G26&lt;&gt;"SESTA D",G26&lt;&gt;"SESTA A/B")),YEAR(D26)&lt;=UTILITY!$B$4,H26="S"),
AND(G26="TERZA",AND(YEAR(D26)&lt;=UTILITY!$B$6,YEAR(D26)&gt;=UTILITY!$C$6,H26="A")),
AND(G26="TERZA",AND(YEAR(D26)&lt;=UTILITY!$B$7,YEAR(D26)&gt;=UTILITY!$C$7,H26="J")),
AND(G26="TERZA",YEAR(D26)&lt;=UTILITY!$B$8,H26="S"),
AND((OR(G26="QUARTA",G26="QUINTA")),AND(YEAR(D26)&lt;=UTILITY!$B$10,YEAR(D26)&gt;=UTILITY!$C$10,H26="J")),
AND((OR(G26="QUARTA",G26="QUINTA")),YEAR(D26)&lt;=UTILITY!$B$11,H26="S"),
AND((OR(G26="SESTA C",G26="SESTA D")),AND(YEAR(D26)&lt;=UTILITY!$B$13,YEAR(D26)&gt;=UTILITY!$C$13,H26="J")),
AND((OR(G26="SESTA C",G26="SESTA D")),YEAR(D26)&lt;=UTILITY!$B$14,H26="S"),
AND(H26="-",I26="SPECIALITA'"),
AND(G26="-",D26=""),AND(G26="",D26="")),"","DATA DI NASCITA E/O LIVELLO INCONGRUENTI ")</f>
        <v/>
      </c>
      <c r="P26" s="65" t="str">
        <f t="shared" si="1"/>
        <v/>
      </c>
      <c r="Q26" s="65"/>
    </row>
    <row r="27" spans="1:17" ht="15.75" x14ac:dyDescent="0.3">
      <c r="A27" s="5">
        <v>16</v>
      </c>
      <c r="B27" s="6"/>
      <c r="C27" s="7"/>
      <c r="D27" s="8"/>
      <c r="E27" s="8"/>
      <c r="F27" s="8"/>
      <c r="G27" s="26"/>
      <c r="H27" s="9"/>
      <c r="I27" s="62"/>
      <c r="J27" s="56" t="s">
        <v>15</v>
      </c>
      <c r="K27" s="29" t="s">
        <v>15</v>
      </c>
      <c r="L27" s="29" t="s">
        <v>15</v>
      </c>
      <c r="M27" s="57" t="s">
        <v>15</v>
      </c>
      <c r="N27" s="64" t="str">
        <f t="shared" si="0"/>
        <v/>
      </c>
      <c r="O27" s="65" t="str">
        <f>IF(OR(AND((AND(G27&lt;&gt;"TERZA",G27&lt;&gt;"QUARTA",G27&lt;&gt;"QUINTA",G27&lt;&gt;"SESTA C",G27&lt;&gt;"SESTA D",G27&lt;&gt;"SESTA A/B")),AND(YEAR(D27)&lt;=UTILITY!$B$2,YEAR(D27)&gt;=UTILITY!$C$2,H27="A")),
AND((AND(G27&lt;&gt;"TERZA",G27&lt;&gt;"QUARTA",G27&lt;&gt;"QUINTA",G27&lt;&gt;"SESTA C",G27&lt;&gt;"SESTA D",G27&lt;&gt;"SESTA A/B")),AND(YEAR(D27)&lt;=UTILITY!$B$3,YEAR(D27)&gt;=UTILITY!$C$3,H27="J")),
AND((AND(G27&lt;&gt;"TERZA",G27&lt;&gt;"QUARTA",G27&lt;&gt;"QUINTA",G27&lt;&gt;"SESTA C",G27&lt;&gt;"SESTA D",G27&lt;&gt;"SESTA A/B")),YEAR(D27)&lt;=UTILITY!$B$4,H27="S"),
AND(G27="TERZA",AND(YEAR(D27)&lt;=UTILITY!$B$6,YEAR(D27)&gt;=UTILITY!$C$6,H27="A")),
AND(G27="TERZA",AND(YEAR(D27)&lt;=UTILITY!$B$7,YEAR(D27)&gt;=UTILITY!$C$7,H27="J")),
AND(G27="TERZA",YEAR(D27)&lt;=UTILITY!$B$8,H27="S"),
AND((OR(G27="QUARTA",G27="QUINTA")),AND(YEAR(D27)&lt;=UTILITY!$B$10,YEAR(D27)&gt;=UTILITY!$C$10,H27="J")),
AND((OR(G27="QUARTA",G27="QUINTA")),YEAR(D27)&lt;=UTILITY!$B$11,H27="S"),
AND((OR(G27="SESTA C",G27="SESTA D")),AND(YEAR(D27)&lt;=UTILITY!$B$13,YEAR(D27)&gt;=UTILITY!$C$13,H27="J")),
AND((OR(G27="SESTA C",G27="SESTA D")),YEAR(D27)&lt;=UTILITY!$B$14,H27="S"),
AND(H27="-",I27="SPECIALITA'"),
AND(G27="-",D27=""),AND(G27="",D27="")),"","DATA DI NASCITA E/O LIVELLO INCONGRUENTI ")</f>
        <v/>
      </c>
      <c r="P27" s="65" t="str">
        <f t="shared" si="1"/>
        <v/>
      </c>
      <c r="Q27" s="65"/>
    </row>
    <row r="28" spans="1:17" ht="15.75" x14ac:dyDescent="0.3">
      <c r="A28" s="5">
        <v>17</v>
      </c>
      <c r="B28" s="6"/>
      <c r="C28" s="7"/>
      <c r="D28" s="8"/>
      <c r="E28" s="8"/>
      <c r="F28" s="8"/>
      <c r="G28" s="26"/>
      <c r="H28" s="9"/>
      <c r="I28" s="62"/>
      <c r="J28" s="56" t="s">
        <v>15</v>
      </c>
      <c r="K28" s="29" t="s">
        <v>15</v>
      </c>
      <c r="L28" s="29" t="s">
        <v>15</v>
      </c>
      <c r="M28" s="57" t="s">
        <v>15</v>
      </c>
      <c r="N28" s="64" t="str">
        <f t="shared" si="0"/>
        <v/>
      </c>
      <c r="O28" s="65" t="str">
        <f>IF(OR(AND((AND(G28&lt;&gt;"TERZA",G28&lt;&gt;"QUARTA",G28&lt;&gt;"QUINTA",G28&lt;&gt;"SESTA C",G28&lt;&gt;"SESTA D",G28&lt;&gt;"SESTA A/B")),AND(YEAR(D28)&lt;=UTILITY!$B$2,YEAR(D28)&gt;=UTILITY!$C$2,H28="A")),
AND((AND(G28&lt;&gt;"TERZA",G28&lt;&gt;"QUARTA",G28&lt;&gt;"QUINTA",G28&lt;&gt;"SESTA C",G28&lt;&gt;"SESTA D",G28&lt;&gt;"SESTA A/B")),AND(YEAR(D28)&lt;=UTILITY!$B$3,YEAR(D28)&gt;=UTILITY!$C$3,H28="J")),
AND((AND(G28&lt;&gt;"TERZA",G28&lt;&gt;"QUARTA",G28&lt;&gt;"QUINTA",G28&lt;&gt;"SESTA C",G28&lt;&gt;"SESTA D",G28&lt;&gt;"SESTA A/B")),YEAR(D28)&lt;=UTILITY!$B$4,H28="S"),
AND(G28="TERZA",AND(YEAR(D28)&lt;=UTILITY!$B$6,YEAR(D28)&gt;=UTILITY!$C$6,H28="A")),
AND(G28="TERZA",AND(YEAR(D28)&lt;=UTILITY!$B$7,YEAR(D28)&gt;=UTILITY!$C$7,H28="J")),
AND(G28="TERZA",YEAR(D28)&lt;=UTILITY!$B$8,H28="S"),
AND((OR(G28="QUARTA",G28="QUINTA")),AND(YEAR(D28)&lt;=UTILITY!$B$10,YEAR(D28)&gt;=UTILITY!$C$10,H28="J")),
AND((OR(G28="QUARTA",G28="QUINTA")),YEAR(D28)&lt;=UTILITY!$B$11,H28="S"),
AND((OR(G28="SESTA C",G28="SESTA D")),AND(YEAR(D28)&lt;=UTILITY!$B$13,YEAR(D28)&gt;=UTILITY!$C$13,H28="J")),
AND((OR(G28="SESTA C",G28="SESTA D")),YEAR(D28)&lt;=UTILITY!$B$14,H28="S"),
AND(H28="-",I28="SPECIALITA'"),
AND(G28="-",D28=""),AND(G28="",D28="")),"","DATA DI NASCITA E/O LIVELLO INCONGRUENTI ")</f>
        <v/>
      </c>
      <c r="P28" s="65" t="str">
        <f t="shared" si="1"/>
        <v/>
      </c>
      <c r="Q28" s="65"/>
    </row>
    <row r="29" spans="1:17" ht="15.75" x14ac:dyDescent="0.3">
      <c r="A29" s="5">
        <v>18</v>
      </c>
      <c r="B29" s="6"/>
      <c r="C29" s="7"/>
      <c r="D29" s="8"/>
      <c r="E29" s="8"/>
      <c r="F29" s="8"/>
      <c r="G29" s="26"/>
      <c r="H29" s="9"/>
      <c r="I29" s="62"/>
      <c r="J29" s="56" t="s">
        <v>15</v>
      </c>
      <c r="K29" s="29" t="s">
        <v>15</v>
      </c>
      <c r="L29" s="29" t="s">
        <v>15</v>
      </c>
      <c r="M29" s="57" t="s">
        <v>15</v>
      </c>
      <c r="N29" s="64" t="str">
        <f t="shared" si="0"/>
        <v/>
      </c>
      <c r="O29" s="65" t="str">
        <f>IF(OR(AND((AND(G29&lt;&gt;"TERZA",G29&lt;&gt;"QUARTA",G29&lt;&gt;"QUINTA",G29&lt;&gt;"SESTA C",G29&lt;&gt;"SESTA D",G29&lt;&gt;"SESTA A/B")),AND(YEAR(D29)&lt;=UTILITY!$B$2,YEAR(D29)&gt;=UTILITY!$C$2,H29="A")),
AND((AND(G29&lt;&gt;"TERZA",G29&lt;&gt;"QUARTA",G29&lt;&gt;"QUINTA",G29&lt;&gt;"SESTA C",G29&lt;&gt;"SESTA D",G29&lt;&gt;"SESTA A/B")),AND(YEAR(D29)&lt;=UTILITY!$B$3,YEAR(D29)&gt;=UTILITY!$C$3,H29="J")),
AND((AND(G29&lt;&gt;"TERZA",G29&lt;&gt;"QUARTA",G29&lt;&gt;"QUINTA",G29&lt;&gt;"SESTA C",G29&lt;&gt;"SESTA D",G29&lt;&gt;"SESTA A/B")),YEAR(D29)&lt;=UTILITY!$B$4,H29="S"),
AND(G29="TERZA",AND(YEAR(D29)&lt;=UTILITY!$B$6,YEAR(D29)&gt;=UTILITY!$C$6,H29="A")),
AND(G29="TERZA",AND(YEAR(D29)&lt;=UTILITY!$B$7,YEAR(D29)&gt;=UTILITY!$C$7,H29="J")),
AND(G29="TERZA",YEAR(D29)&lt;=UTILITY!$B$8,H29="S"),
AND((OR(G29="QUARTA",G29="QUINTA")),AND(YEAR(D29)&lt;=UTILITY!$B$10,YEAR(D29)&gt;=UTILITY!$C$10,H29="J")),
AND((OR(G29="QUARTA",G29="QUINTA")),YEAR(D29)&lt;=UTILITY!$B$11,H29="S"),
AND((OR(G29="SESTA C",G29="SESTA D")),AND(YEAR(D29)&lt;=UTILITY!$B$13,YEAR(D29)&gt;=UTILITY!$C$13,H29="J")),
AND((OR(G29="SESTA C",G29="SESTA D")),YEAR(D29)&lt;=UTILITY!$B$14,H29="S"),
AND(H29="-",I29="SPECIALITA'"),
AND(G29="-",D29=""),AND(G29="",D29="")),"","DATA DI NASCITA E/O LIVELLO INCONGRUENTI ")</f>
        <v/>
      </c>
      <c r="P29" s="65" t="str">
        <f t="shared" si="1"/>
        <v/>
      </c>
      <c r="Q29" s="65"/>
    </row>
    <row r="30" spans="1:17" ht="15.75" x14ac:dyDescent="0.3">
      <c r="A30" s="5">
        <v>19</v>
      </c>
      <c r="B30" s="6"/>
      <c r="C30" s="7"/>
      <c r="D30" s="8"/>
      <c r="E30" s="8"/>
      <c r="F30" s="8"/>
      <c r="G30" s="26"/>
      <c r="H30" s="9"/>
      <c r="I30" s="62"/>
      <c r="J30" s="56" t="s">
        <v>15</v>
      </c>
      <c r="K30" s="29" t="s">
        <v>15</v>
      </c>
      <c r="L30" s="29" t="s">
        <v>15</v>
      </c>
      <c r="M30" s="57" t="s">
        <v>15</v>
      </c>
      <c r="N30" s="64" t="str">
        <f t="shared" si="0"/>
        <v/>
      </c>
      <c r="O30" s="65" t="str">
        <f>IF(OR(AND((AND(G30&lt;&gt;"TERZA",G30&lt;&gt;"QUARTA",G30&lt;&gt;"QUINTA",G30&lt;&gt;"SESTA C",G30&lt;&gt;"SESTA D",G30&lt;&gt;"SESTA A/B")),AND(YEAR(D30)&lt;=UTILITY!$B$2,YEAR(D30)&gt;=UTILITY!$C$2,H30="A")),
AND((AND(G30&lt;&gt;"TERZA",G30&lt;&gt;"QUARTA",G30&lt;&gt;"QUINTA",G30&lt;&gt;"SESTA C",G30&lt;&gt;"SESTA D",G30&lt;&gt;"SESTA A/B")),AND(YEAR(D30)&lt;=UTILITY!$B$3,YEAR(D30)&gt;=UTILITY!$C$3,H30="J")),
AND((AND(G30&lt;&gt;"TERZA",G30&lt;&gt;"QUARTA",G30&lt;&gt;"QUINTA",G30&lt;&gt;"SESTA C",G30&lt;&gt;"SESTA D",G30&lt;&gt;"SESTA A/B")),YEAR(D30)&lt;=UTILITY!$B$4,H30="S"),
AND(G30="TERZA",AND(YEAR(D30)&lt;=UTILITY!$B$6,YEAR(D30)&gt;=UTILITY!$C$6,H30="A")),
AND(G30="TERZA",AND(YEAR(D30)&lt;=UTILITY!$B$7,YEAR(D30)&gt;=UTILITY!$C$7,H30="J")),
AND(G30="TERZA",YEAR(D30)&lt;=UTILITY!$B$8,H30="S"),
AND((OR(G30="QUARTA",G30="QUINTA")),AND(YEAR(D30)&lt;=UTILITY!$B$10,YEAR(D30)&gt;=UTILITY!$C$10,H30="J")),
AND((OR(G30="QUARTA",G30="QUINTA")),YEAR(D30)&lt;=UTILITY!$B$11,H30="S"),
AND((OR(G30="SESTA C",G30="SESTA D")),AND(YEAR(D30)&lt;=UTILITY!$B$13,YEAR(D30)&gt;=UTILITY!$C$13,H30="J")),
AND((OR(G30="SESTA C",G30="SESTA D")),YEAR(D30)&lt;=UTILITY!$B$14,H30="S"),
AND(H30="-",I30="SPECIALITA'"),
AND(G30="-",D30=""),AND(G30="",D30="")),"","DATA DI NASCITA E/O LIVELLO INCONGRUENTI ")</f>
        <v/>
      </c>
      <c r="P30" s="65" t="str">
        <f t="shared" si="1"/>
        <v/>
      </c>
      <c r="Q30" s="65"/>
    </row>
    <row r="31" spans="1:17" ht="15.75" x14ac:dyDescent="0.3">
      <c r="A31" s="5">
        <v>20</v>
      </c>
      <c r="B31" s="6"/>
      <c r="C31" s="7"/>
      <c r="D31" s="8"/>
      <c r="E31" s="8"/>
      <c r="F31" s="8"/>
      <c r="G31" s="26"/>
      <c r="H31" s="9"/>
      <c r="I31" s="62"/>
      <c r="J31" s="56" t="s">
        <v>15</v>
      </c>
      <c r="K31" s="29" t="s">
        <v>15</v>
      </c>
      <c r="L31" s="29" t="s">
        <v>15</v>
      </c>
      <c r="M31" s="57" t="s">
        <v>15</v>
      </c>
      <c r="N31" s="64" t="str">
        <f t="shared" si="0"/>
        <v/>
      </c>
      <c r="O31" s="65" t="str">
        <f>IF(OR(AND((AND(G31&lt;&gt;"TERZA",G31&lt;&gt;"QUARTA",G31&lt;&gt;"QUINTA",G31&lt;&gt;"SESTA C",G31&lt;&gt;"SESTA D",G31&lt;&gt;"SESTA A/B")),AND(YEAR(D31)&lt;=UTILITY!$B$2,YEAR(D31)&gt;=UTILITY!$C$2,H31="A")),
AND((AND(G31&lt;&gt;"TERZA",G31&lt;&gt;"QUARTA",G31&lt;&gt;"QUINTA",G31&lt;&gt;"SESTA C",G31&lt;&gt;"SESTA D",G31&lt;&gt;"SESTA A/B")),AND(YEAR(D31)&lt;=UTILITY!$B$3,YEAR(D31)&gt;=UTILITY!$C$3,H31="J")),
AND((AND(G31&lt;&gt;"TERZA",G31&lt;&gt;"QUARTA",G31&lt;&gt;"QUINTA",G31&lt;&gt;"SESTA C",G31&lt;&gt;"SESTA D",G31&lt;&gt;"SESTA A/B")),YEAR(D31)&lt;=UTILITY!$B$4,H31="S"),
AND(G31="TERZA",AND(YEAR(D31)&lt;=UTILITY!$B$6,YEAR(D31)&gt;=UTILITY!$C$6,H31="A")),
AND(G31="TERZA",AND(YEAR(D31)&lt;=UTILITY!$B$7,YEAR(D31)&gt;=UTILITY!$C$7,H31="J")),
AND(G31="TERZA",YEAR(D31)&lt;=UTILITY!$B$8,H31="S"),
AND((OR(G31="QUARTA",G31="QUINTA")),AND(YEAR(D31)&lt;=UTILITY!$B$10,YEAR(D31)&gt;=UTILITY!$C$10,H31="J")),
AND((OR(G31="QUARTA",G31="QUINTA")),YEAR(D31)&lt;=UTILITY!$B$11,H31="S"),
AND((OR(G31="SESTA C",G31="SESTA D")),AND(YEAR(D31)&lt;=UTILITY!$B$13,YEAR(D31)&gt;=UTILITY!$C$13,H31="J")),
AND((OR(G31="SESTA C",G31="SESTA D")),YEAR(D31)&lt;=UTILITY!$B$14,H31="S"),
AND(H31="-",I31="SPECIALITA'"),
AND(G31="-",D31=""),AND(G31="",D31="")),"","DATA DI NASCITA E/O LIVELLO INCONGRUENTI ")</f>
        <v/>
      </c>
      <c r="P31" s="65" t="str">
        <f t="shared" si="1"/>
        <v/>
      </c>
      <c r="Q31" s="65"/>
    </row>
    <row r="32" spans="1:17" ht="15.75" x14ac:dyDescent="0.3">
      <c r="A32" s="5">
        <v>21</v>
      </c>
      <c r="B32" s="6"/>
      <c r="C32" s="10"/>
      <c r="D32" s="11"/>
      <c r="E32" s="11"/>
      <c r="F32" s="11"/>
      <c r="G32" s="26"/>
      <c r="H32" s="9"/>
      <c r="I32" s="62"/>
      <c r="J32" s="56" t="s">
        <v>15</v>
      </c>
      <c r="K32" s="29" t="s">
        <v>15</v>
      </c>
      <c r="L32" s="29" t="s">
        <v>15</v>
      </c>
      <c r="M32" s="57" t="s">
        <v>15</v>
      </c>
      <c r="N32" s="64" t="str">
        <f t="shared" si="0"/>
        <v/>
      </c>
      <c r="O32" s="65" t="str">
        <f>IF(OR(AND((AND(G32&lt;&gt;"TERZA",G32&lt;&gt;"QUARTA",G32&lt;&gt;"QUINTA",G32&lt;&gt;"SESTA C",G32&lt;&gt;"SESTA D",G32&lt;&gt;"SESTA A/B")),AND(YEAR(D32)&lt;=UTILITY!$B$2,YEAR(D32)&gt;=UTILITY!$C$2,H32="A")),
AND((AND(G32&lt;&gt;"TERZA",G32&lt;&gt;"QUARTA",G32&lt;&gt;"QUINTA",G32&lt;&gt;"SESTA C",G32&lt;&gt;"SESTA D",G32&lt;&gt;"SESTA A/B")),AND(YEAR(D32)&lt;=UTILITY!$B$3,YEAR(D32)&gt;=UTILITY!$C$3,H32="J")),
AND((AND(G32&lt;&gt;"TERZA",G32&lt;&gt;"QUARTA",G32&lt;&gt;"QUINTA",G32&lt;&gt;"SESTA C",G32&lt;&gt;"SESTA D",G32&lt;&gt;"SESTA A/B")),YEAR(D32)&lt;=UTILITY!$B$4,H32="S"),
AND(G32="TERZA",AND(YEAR(D32)&lt;=UTILITY!$B$6,YEAR(D32)&gt;=UTILITY!$C$6,H32="A")),
AND(G32="TERZA",AND(YEAR(D32)&lt;=UTILITY!$B$7,YEAR(D32)&gt;=UTILITY!$C$7,H32="J")),
AND(G32="TERZA",YEAR(D32)&lt;=UTILITY!$B$8,H32="S"),
AND((OR(G32="QUARTA",G32="QUINTA")),AND(YEAR(D32)&lt;=UTILITY!$B$10,YEAR(D32)&gt;=UTILITY!$C$10,H32="J")),
AND((OR(G32="QUARTA",G32="QUINTA")),YEAR(D32)&lt;=UTILITY!$B$11,H32="S"),
AND((OR(G32="SESTA C",G32="SESTA D")),AND(YEAR(D32)&lt;=UTILITY!$B$13,YEAR(D32)&gt;=UTILITY!$C$13,H32="J")),
AND((OR(G32="SESTA C",G32="SESTA D")),YEAR(D32)&lt;=UTILITY!$B$14,H32="S"),
AND(H32="-",I32="SPECIALITA'"),
AND(G32="-",D32=""),AND(G32="",D32="")),"","DATA DI NASCITA E/O LIVELLO INCONGRUENTI ")</f>
        <v/>
      </c>
      <c r="P32" s="65" t="str">
        <f t="shared" si="1"/>
        <v/>
      </c>
      <c r="Q32" s="65"/>
    </row>
    <row r="33" spans="1:17" ht="15.75" x14ac:dyDescent="0.3">
      <c r="A33" s="5">
        <v>22</v>
      </c>
      <c r="B33" s="6"/>
      <c r="C33" s="10"/>
      <c r="D33" s="11"/>
      <c r="E33" s="11"/>
      <c r="F33" s="11"/>
      <c r="G33" s="26"/>
      <c r="H33" s="9"/>
      <c r="I33" s="62"/>
      <c r="J33" s="56" t="s">
        <v>15</v>
      </c>
      <c r="K33" s="29" t="s">
        <v>15</v>
      </c>
      <c r="L33" s="29" t="s">
        <v>15</v>
      </c>
      <c r="M33" s="57" t="s">
        <v>15</v>
      </c>
      <c r="N33" s="64" t="str">
        <f t="shared" si="0"/>
        <v/>
      </c>
      <c r="O33" s="65" t="str">
        <f>IF(OR(AND((AND(G33&lt;&gt;"TERZA",G33&lt;&gt;"QUARTA",G33&lt;&gt;"QUINTA",G33&lt;&gt;"SESTA C",G33&lt;&gt;"SESTA D",G33&lt;&gt;"SESTA A/B")),AND(YEAR(D33)&lt;=UTILITY!$B$2,YEAR(D33)&gt;=UTILITY!$C$2,H33="A")),
AND((AND(G33&lt;&gt;"TERZA",G33&lt;&gt;"QUARTA",G33&lt;&gt;"QUINTA",G33&lt;&gt;"SESTA C",G33&lt;&gt;"SESTA D",G33&lt;&gt;"SESTA A/B")),AND(YEAR(D33)&lt;=UTILITY!$B$3,YEAR(D33)&gt;=UTILITY!$C$3,H33="J")),
AND((AND(G33&lt;&gt;"TERZA",G33&lt;&gt;"QUARTA",G33&lt;&gt;"QUINTA",G33&lt;&gt;"SESTA C",G33&lt;&gt;"SESTA D",G33&lt;&gt;"SESTA A/B")),YEAR(D33)&lt;=UTILITY!$B$4,H33="S"),
AND(G33="TERZA",AND(YEAR(D33)&lt;=UTILITY!$B$6,YEAR(D33)&gt;=UTILITY!$C$6,H33="A")),
AND(G33="TERZA",AND(YEAR(D33)&lt;=UTILITY!$B$7,YEAR(D33)&gt;=UTILITY!$C$7,H33="J")),
AND(G33="TERZA",YEAR(D33)&lt;=UTILITY!$B$8,H33="S"),
AND((OR(G33="QUARTA",G33="QUINTA")),AND(YEAR(D33)&lt;=UTILITY!$B$10,YEAR(D33)&gt;=UTILITY!$C$10,H33="J")),
AND((OR(G33="QUARTA",G33="QUINTA")),YEAR(D33)&lt;=UTILITY!$B$11,H33="S"),
AND((OR(G33="SESTA C",G33="SESTA D")),AND(YEAR(D33)&lt;=UTILITY!$B$13,YEAR(D33)&gt;=UTILITY!$C$13,H33="J")),
AND((OR(G33="SESTA C",G33="SESTA D")),YEAR(D33)&lt;=UTILITY!$B$14,H33="S"),
AND(H33="-",I33="SPECIALITA'"),
AND(G33="-",D33=""),AND(G33="",D33="")),"","DATA DI NASCITA E/O LIVELLO INCONGRUENTI ")</f>
        <v/>
      </c>
      <c r="P33" s="65" t="str">
        <f t="shared" si="1"/>
        <v/>
      </c>
      <c r="Q33" s="65"/>
    </row>
    <row r="34" spans="1:17" ht="15.75" x14ac:dyDescent="0.3">
      <c r="A34" s="5">
        <v>23</v>
      </c>
      <c r="B34" s="6"/>
      <c r="C34" s="10"/>
      <c r="D34" s="11"/>
      <c r="E34" s="11"/>
      <c r="F34" s="11"/>
      <c r="G34" s="26"/>
      <c r="H34" s="9"/>
      <c r="I34" s="62"/>
      <c r="J34" s="56" t="s">
        <v>15</v>
      </c>
      <c r="K34" s="29" t="s">
        <v>15</v>
      </c>
      <c r="L34" s="29" t="s">
        <v>15</v>
      </c>
      <c r="M34" s="57" t="s">
        <v>15</v>
      </c>
      <c r="N34" s="64" t="str">
        <f t="shared" si="0"/>
        <v/>
      </c>
      <c r="O34" s="65" t="str">
        <f>IF(OR(AND((AND(G34&lt;&gt;"TERZA",G34&lt;&gt;"QUARTA",G34&lt;&gt;"QUINTA",G34&lt;&gt;"SESTA C",G34&lt;&gt;"SESTA D",G34&lt;&gt;"SESTA A/B")),AND(YEAR(D34)&lt;=UTILITY!$B$2,YEAR(D34)&gt;=UTILITY!$C$2,H34="A")),
AND((AND(G34&lt;&gt;"TERZA",G34&lt;&gt;"QUARTA",G34&lt;&gt;"QUINTA",G34&lt;&gt;"SESTA C",G34&lt;&gt;"SESTA D",G34&lt;&gt;"SESTA A/B")),AND(YEAR(D34)&lt;=UTILITY!$B$3,YEAR(D34)&gt;=UTILITY!$C$3,H34="J")),
AND((AND(G34&lt;&gt;"TERZA",G34&lt;&gt;"QUARTA",G34&lt;&gt;"QUINTA",G34&lt;&gt;"SESTA C",G34&lt;&gt;"SESTA D",G34&lt;&gt;"SESTA A/B")),YEAR(D34)&lt;=UTILITY!$B$4,H34="S"),
AND(G34="TERZA",AND(YEAR(D34)&lt;=UTILITY!$B$6,YEAR(D34)&gt;=UTILITY!$C$6,H34="A")),
AND(G34="TERZA",AND(YEAR(D34)&lt;=UTILITY!$B$7,YEAR(D34)&gt;=UTILITY!$C$7,H34="J")),
AND(G34="TERZA",YEAR(D34)&lt;=UTILITY!$B$8,H34="S"),
AND((OR(G34="QUARTA",G34="QUINTA")),AND(YEAR(D34)&lt;=UTILITY!$B$10,YEAR(D34)&gt;=UTILITY!$C$10,H34="J")),
AND((OR(G34="QUARTA",G34="QUINTA")),YEAR(D34)&lt;=UTILITY!$B$11,H34="S"),
AND((OR(G34="SESTA C",G34="SESTA D")),AND(YEAR(D34)&lt;=UTILITY!$B$13,YEAR(D34)&gt;=UTILITY!$C$13,H34="J")),
AND((OR(G34="SESTA C",G34="SESTA D")),YEAR(D34)&lt;=UTILITY!$B$14,H34="S"),
AND(H34="-",I34="SPECIALITA'"),
AND(G34="-",D34=""),AND(G34="",D34="")),"","DATA DI NASCITA E/O LIVELLO INCONGRUENTI ")</f>
        <v/>
      </c>
      <c r="P34" s="65" t="str">
        <f t="shared" si="1"/>
        <v/>
      </c>
      <c r="Q34" s="65"/>
    </row>
    <row r="35" spans="1:17" ht="15.75" x14ac:dyDescent="0.3">
      <c r="A35" s="5">
        <v>24</v>
      </c>
      <c r="B35" s="6"/>
      <c r="C35" s="10"/>
      <c r="D35" s="11"/>
      <c r="E35" s="11"/>
      <c r="F35" s="11"/>
      <c r="G35" s="26"/>
      <c r="H35" s="9"/>
      <c r="I35" s="62"/>
      <c r="J35" s="56" t="s">
        <v>15</v>
      </c>
      <c r="K35" s="29" t="s">
        <v>15</v>
      </c>
      <c r="L35" s="29" t="s">
        <v>15</v>
      </c>
      <c r="M35" s="57" t="s">
        <v>15</v>
      </c>
      <c r="N35" s="64" t="str">
        <f t="shared" si="0"/>
        <v/>
      </c>
      <c r="O35" s="65" t="str">
        <f>IF(OR(AND((AND(G35&lt;&gt;"TERZA",G35&lt;&gt;"QUARTA",G35&lt;&gt;"QUINTA",G35&lt;&gt;"SESTA C",G35&lt;&gt;"SESTA D",G35&lt;&gt;"SESTA A/B")),AND(YEAR(D35)&lt;=UTILITY!$B$2,YEAR(D35)&gt;=UTILITY!$C$2,H35="A")),
AND((AND(G35&lt;&gt;"TERZA",G35&lt;&gt;"QUARTA",G35&lt;&gt;"QUINTA",G35&lt;&gt;"SESTA C",G35&lt;&gt;"SESTA D",G35&lt;&gt;"SESTA A/B")),AND(YEAR(D35)&lt;=UTILITY!$B$3,YEAR(D35)&gt;=UTILITY!$C$3,H35="J")),
AND((AND(G35&lt;&gt;"TERZA",G35&lt;&gt;"QUARTA",G35&lt;&gt;"QUINTA",G35&lt;&gt;"SESTA C",G35&lt;&gt;"SESTA D",G35&lt;&gt;"SESTA A/B")),YEAR(D35)&lt;=UTILITY!$B$4,H35="S"),
AND(G35="TERZA",AND(YEAR(D35)&lt;=UTILITY!$B$6,YEAR(D35)&gt;=UTILITY!$C$6,H35="A")),
AND(G35="TERZA",AND(YEAR(D35)&lt;=UTILITY!$B$7,YEAR(D35)&gt;=UTILITY!$C$7,H35="J")),
AND(G35="TERZA",YEAR(D35)&lt;=UTILITY!$B$8,H35="S"),
AND((OR(G35="QUARTA",G35="QUINTA")),AND(YEAR(D35)&lt;=UTILITY!$B$10,YEAR(D35)&gt;=UTILITY!$C$10,H35="J")),
AND((OR(G35="QUARTA",G35="QUINTA")),YEAR(D35)&lt;=UTILITY!$B$11,H35="S"),
AND((OR(G35="SESTA C",G35="SESTA D")),AND(YEAR(D35)&lt;=UTILITY!$B$13,YEAR(D35)&gt;=UTILITY!$C$13,H35="J")),
AND((OR(G35="SESTA C",G35="SESTA D")),YEAR(D35)&lt;=UTILITY!$B$14,H35="S"),
AND(H35="-",I35="SPECIALITA'"),
AND(G35="-",D35=""),AND(G35="",D35="")),"","DATA DI NASCITA E/O LIVELLO INCONGRUENTI ")</f>
        <v/>
      </c>
      <c r="P35" s="65" t="str">
        <f t="shared" si="1"/>
        <v/>
      </c>
      <c r="Q35" s="65"/>
    </row>
    <row r="36" spans="1:17" ht="15.75" x14ac:dyDescent="0.3">
      <c r="A36" s="5">
        <v>25</v>
      </c>
      <c r="B36" s="6"/>
      <c r="C36" s="10"/>
      <c r="D36" s="11"/>
      <c r="E36" s="11"/>
      <c r="F36" s="11"/>
      <c r="G36" s="26"/>
      <c r="H36" s="9"/>
      <c r="I36" s="62"/>
      <c r="J36" s="56" t="s">
        <v>15</v>
      </c>
      <c r="K36" s="29" t="s">
        <v>15</v>
      </c>
      <c r="L36" s="29" t="s">
        <v>15</v>
      </c>
      <c r="M36" s="57" t="s">
        <v>15</v>
      </c>
      <c r="N36" s="64" t="str">
        <f t="shared" si="0"/>
        <v/>
      </c>
      <c r="O36" s="65" t="str">
        <f>IF(OR(AND((AND(G36&lt;&gt;"TERZA",G36&lt;&gt;"QUARTA",G36&lt;&gt;"QUINTA",G36&lt;&gt;"SESTA C",G36&lt;&gt;"SESTA D",G36&lt;&gt;"SESTA A/B")),AND(YEAR(D36)&lt;=UTILITY!$B$2,YEAR(D36)&gt;=UTILITY!$C$2,H36="A")),
AND((AND(G36&lt;&gt;"TERZA",G36&lt;&gt;"QUARTA",G36&lt;&gt;"QUINTA",G36&lt;&gt;"SESTA C",G36&lt;&gt;"SESTA D",G36&lt;&gt;"SESTA A/B")),AND(YEAR(D36)&lt;=UTILITY!$B$3,YEAR(D36)&gt;=UTILITY!$C$3,H36="J")),
AND((AND(G36&lt;&gt;"TERZA",G36&lt;&gt;"QUARTA",G36&lt;&gt;"QUINTA",G36&lt;&gt;"SESTA C",G36&lt;&gt;"SESTA D",G36&lt;&gt;"SESTA A/B")),YEAR(D36)&lt;=UTILITY!$B$4,H36="S"),
AND(G36="TERZA",AND(YEAR(D36)&lt;=UTILITY!$B$6,YEAR(D36)&gt;=UTILITY!$C$6,H36="A")),
AND(G36="TERZA",AND(YEAR(D36)&lt;=UTILITY!$B$7,YEAR(D36)&gt;=UTILITY!$C$7,H36="J")),
AND(G36="TERZA",YEAR(D36)&lt;=UTILITY!$B$8,H36="S"),
AND((OR(G36="QUARTA",G36="QUINTA")),AND(YEAR(D36)&lt;=UTILITY!$B$10,YEAR(D36)&gt;=UTILITY!$C$10,H36="J")),
AND((OR(G36="QUARTA",G36="QUINTA")),YEAR(D36)&lt;=UTILITY!$B$11,H36="S"),
AND((OR(G36="SESTA C",G36="SESTA D")),AND(YEAR(D36)&lt;=UTILITY!$B$13,YEAR(D36)&gt;=UTILITY!$C$13,H36="J")),
AND((OR(G36="SESTA C",G36="SESTA D")),YEAR(D36)&lt;=UTILITY!$B$14,H36="S"),
AND(H36="-",I36="SPECIALITA'"),
AND(G36="-",D36=""),AND(G36="",D36="")),"","DATA DI NASCITA E/O LIVELLO INCONGRUENTI ")</f>
        <v/>
      </c>
      <c r="P36" s="65" t="str">
        <f t="shared" si="1"/>
        <v/>
      </c>
      <c r="Q36" s="65"/>
    </row>
    <row r="37" spans="1:17" ht="15.75" x14ac:dyDescent="0.3">
      <c r="A37" s="5">
        <v>26</v>
      </c>
      <c r="B37" s="6"/>
      <c r="C37" s="10"/>
      <c r="D37" s="11"/>
      <c r="E37" s="11"/>
      <c r="F37" s="11"/>
      <c r="G37" s="26"/>
      <c r="H37" s="9"/>
      <c r="I37" s="62"/>
      <c r="J37" s="56" t="s">
        <v>15</v>
      </c>
      <c r="K37" s="29" t="s">
        <v>15</v>
      </c>
      <c r="L37" s="29" t="s">
        <v>15</v>
      </c>
      <c r="M37" s="57" t="s">
        <v>15</v>
      </c>
      <c r="N37" s="64" t="str">
        <f t="shared" si="0"/>
        <v/>
      </c>
      <c r="O37" s="65" t="str">
        <f>IF(OR(AND((AND(G37&lt;&gt;"TERZA",G37&lt;&gt;"QUARTA",G37&lt;&gt;"QUINTA",G37&lt;&gt;"SESTA C",G37&lt;&gt;"SESTA D",G37&lt;&gt;"SESTA A/B")),AND(YEAR(D37)&lt;=UTILITY!$B$2,YEAR(D37)&gt;=UTILITY!$C$2,H37="A")),
AND((AND(G37&lt;&gt;"TERZA",G37&lt;&gt;"QUARTA",G37&lt;&gt;"QUINTA",G37&lt;&gt;"SESTA C",G37&lt;&gt;"SESTA D",G37&lt;&gt;"SESTA A/B")),AND(YEAR(D37)&lt;=UTILITY!$B$3,YEAR(D37)&gt;=UTILITY!$C$3,H37="J")),
AND((AND(G37&lt;&gt;"TERZA",G37&lt;&gt;"QUARTA",G37&lt;&gt;"QUINTA",G37&lt;&gt;"SESTA C",G37&lt;&gt;"SESTA D",G37&lt;&gt;"SESTA A/B")),YEAR(D37)&lt;=UTILITY!$B$4,H37="S"),
AND(G37="TERZA",AND(YEAR(D37)&lt;=UTILITY!$B$6,YEAR(D37)&gt;=UTILITY!$C$6,H37="A")),
AND(G37="TERZA",AND(YEAR(D37)&lt;=UTILITY!$B$7,YEAR(D37)&gt;=UTILITY!$C$7,H37="J")),
AND(G37="TERZA",YEAR(D37)&lt;=UTILITY!$B$8,H37="S"),
AND((OR(G37="QUARTA",G37="QUINTA")),AND(YEAR(D37)&lt;=UTILITY!$B$10,YEAR(D37)&gt;=UTILITY!$C$10,H37="J")),
AND((OR(G37="QUARTA",G37="QUINTA")),YEAR(D37)&lt;=UTILITY!$B$11,H37="S"),
AND((OR(G37="SESTA C",G37="SESTA D")),AND(YEAR(D37)&lt;=UTILITY!$B$13,YEAR(D37)&gt;=UTILITY!$C$13,H37="J")),
AND((OR(G37="SESTA C",G37="SESTA D")),YEAR(D37)&lt;=UTILITY!$B$14,H37="S"),
AND(H37="-",I37="SPECIALITA'"),
AND(G37="-",D37=""),AND(G37="",D37="")),"","DATA DI NASCITA E/O LIVELLO INCONGRUENTI ")</f>
        <v/>
      </c>
      <c r="P37" s="65" t="str">
        <f t="shared" si="1"/>
        <v/>
      </c>
      <c r="Q37" s="65"/>
    </row>
    <row r="38" spans="1:17" ht="15.75" x14ac:dyDescent="0.3">
      <c r="A38" s="5">
        <v>27</v>
      </c>
      <c r="B38" s="6"/>
      <c r="C38" s="10"/>
      <c r="D38" s="11"/>
      <c r="E38" s="11"/>
      <c r="F38" s="11"/>
      <c r="G38" s="26"/>
      <c r="H38" s="9"/>
      <c r="I38" s="62"/>
      <c r="J38" s="56" t="s">
        <v>15</v>
      </c>
      <c r="K38" s="29" t="s">
        <v>15</v>
      </c>
      <c r="L38" s="29" t="s">
        <v>15</v>
      </c>
      <c r="M38" s="57" t="s">
        <v>15</v>
      </c>
      <c r="N38" s="64" t="str">
        <f t="shared" si="0"/>
        <v/>
      </c>
      <c r="O38" s="65" t="str">
        <f>IF(OR(AND((AND(G38&lt;&gt;"TERZA",G38&lt;&gt;"QUARTA",G38&lt;&gt;"QUINTA",G38&lt;&gt;"SESTA C",G38&lt;&gt;"SESTA D",G38&lt;&gt;"SESTA A/B")),AND(YEAR(D38)&lt;=UTILITY!$B$2,YEAR(D38)&gt;=UTILITY!$C$2,H38="A")),
AND((AND(G38&lt;&gt;"TERZA",G38&lt;&gt;"QUARTA",G38&lt;&gt;"QUINTA",G38&lt;&gt;"SESTA C",G38&lt;&gt;"SESTA D",G38&lt;&gt;"SESTA A/B")),AND(YEAR(D38)&lt;=UTILITY!$B$3,YEAR(D38)&gt;=UTILITY!$C$3,H38="J")),
AND((AND(G38&lt;&gt;"TERZA",G38&lt;&gt;"QUARTA",G38&lt;&gt;"QUINTA",G38&lt;&gt;"SESTA C",G38&lt;&gt;"SESTA D",G38&lt;&gt;"SESTA A/B")),YEAR(D38)&lt;=UTILITY!$B$4,H38="S"),
AND(G38="TERZA",AND(YEAR(D38)&lt;=UTILITY!$B$6,YEAR(D38)&gt;=UTILITY!$C$6,H38="A")),
AND(G38="TERZA",AND(YEAR(D38)&lt;=UTILITY!$B$7,YEAR(D38)&gt;=UTILITY!$C$7,H38="J")),
AND(G38="TERZA",YEAR(D38)&lt;=UTILITY!$B$8,H38="S"),
AND((OR(G38="QUARTA",G38="QUINTA")),AND(YEAR(D38)&lt;=UTILITY!$B$10,YEAR(D38)&gt;=UTILITY!$C$10,H38="J")),
AND((OR(G38="QUARTA",G38="QUINTA")),YEAR(D38)&lt;=UTILITY!$B$11,H38="S"),
AND((OR(G38="SESTA C",G38="SESTA D")),AND(YEAR(D38)&lt;=UTILITY!$B$13,YEAR(D38)&gt;=UTILITY!$C$13,H38="J")),
AND((OR(G38="SESTA C",G38="SESTA D")),YEAR(D38)&lt;=UTILITY!$B$14,H38="S"),
AND(H38="-",I38="SPECIALITA'"),
AND(G38="-",D38=""),AND(G38="",D38="")),"","DATA DI NASCITA E/O LIVELLO INCONGRUENTI ")</f>
        <v/>
      </c>
      <c r="P38" s="65" t="str">
        <f t="shared" si="1"/>
        <v/>
      </c>
      <c r="Q38" s="65"/>
    </row>
    <row r="39" spans="1:17" ht="15.75" x14ac:dyDescent="0.3">
      <c r="A39" s="5">
        <v>28</v>
      </c>
      <c r="B39" s="6"/>
      <c r="C39" s="10"/>
      <c r="D39" s="11"/>
      <c r="E39" s="11"/>
      <c r="F39" s="11"/>
      <c r="G39" s="26"/>
      <c r="H39" s="9"/>
      <c r="I39" s="62"/>
      <c r="J39" s="56" t="s">
        <v>15</v>
      </c>
      <c r="K39" s="29" t="s">
        <v>15</v>
      </c>
      <c r="L39" s="29" t="s">
        <v>15</v>
      </c>
      <c r="M39" s="57" t="s">
        <v>15</v>
      </c>
      <c r="N39" s="64" t="str">
        <f t="shared" si="0"/>
        <v/>
      </c>
      <c r="O39" s="65" t="str">
        <f>IF(OR(AND((AND(G39&lt;&gt;"TERZA",G39&lt;&gt;"QUARTA",G39&lt;&gt;"QUINTA",G39&lt;&gt;"SESTA C",G39&lt;&gt;"SESTA D",G39&lt;&gt;"SESTA A/B")),AND(YEAR(D39)&lt;=UTILITY!$B$2,YEAR(D39)&gt;=UTILITY!$C$2,H39="A")),
AND((AND(G39&lt;&gt;"TERZA",G39&lt;&gt;"QUARTA",G39&lt;&gt;"QUINTA",G39&lt;&gt;"SESTA C",G39&lt;&gt;"SESTA D",G39&lt;&gt;"SESTA A/B")),AND(YEAR(D39)&lt;=UTILITY!$B$3,YEAR(D39)&gt;=UTILITY!$C$3,H39="J")),
AND((AND(G39&lt;&gt;"TERZA",G39&lt;&gt;"QUARTA",G39&lt;&gt;"QUINTA",G39&lt;&gt;"SESTA C",G39&lt;&gt;"SESTA D",G39&lt;&gt;"SESTA A/B")),YEAR(D39)&lt;=UTILITY!$B$4,H39="S"),
AND(G39="TERZA",AND(YEAR(D39)&lt;=UTILITY!$B$6,YEAR(D39)&gt;=UTILITY!$C$6,H39="A")),
AND(G39="TERZA",AND(YEAR(D39)&lt;=UTILITY!$B$7,YEAR(D39)&gt;=UTILITY!$C$7,H39="J")),
AND(G39="TERZA",YEAR(D39)&lt;=UTILITY!$B$8,H39="S"),
AND((OR(G39="QUARTA",G39="QUINTA")),AND(YEAR(D39)&lt;=UTILITY!$B$10,YEAR(D39)&gt;=UTILITY!$C$10,H39="J")),
AND((OR(G39="QUARTA",G39="QUINTA")),YEAR(D39)&lt;=UTILITY!$B$11,H39="S"),
AND((OR(G39="SESTA C",G39="SESTA D")),AND(YEAR(D39)&lt;=UTILITY!$B$13,YEAR(D39)&gt;=UTILITY!$C$13,H39="J")),
AND((OR(G39="SESTA C",G39="SESTA D")),YEAR(D39)&lt;=UTILITY!$B$14,H39="S"),
AND(H39="-",I39="SPECIALITA'"),
AND(G39="-",D39=""),AND(G39="",D39="")),"","DATA DI NASCITA E/O LIVELLO INCONGRUENTI ")</f>
        <v/>
      </c>
      <c r="P39" s="65" t="str">
        <f t="shared" si="1"/>
        <v/>
      </c>
      <c r="Q39" s="65"/>
    </row>
    <row r="40" spans="1:17" ht="15.75" x14ac:dyDescent="0.3">
      <c r="A40" s="5">
        <v>29</v>
      </c>
      <c r="B40" s="6"/>
      <c r="C40" s="10"/>
      <c r="D40" s="11"/>
      <c r="E40" s="11"/>
      <c r="F40" s="11"/>
      <c r="G40" s="26"/>
      <c r="H40" s="9"/>
      <c r="I40" s="62"/>
      <c r="J40" s="56" t="s">
        <v>15</v>
      </c>
      <c r="K40" s="29" t="s">
        <v>15</v>
      </c>
      <c r="L40" s="29" t="s">
        <v>15</v>
      </c>
      <c r="M40" s="57" t="s">
        <v>15</v>
      </c>
      <c r="N40" s="64" t="str">
        <f t="shared" si="0"/>
        <v/>
      </c>
      <c r="O40" s="65" t="str">
        <f>IF(OR(AND((AND(G40&lt;&gt;"TERZA",G40&lt;&gt;"QUARTA",G40&lt;&gt;"QUINTA",G40&lt;&gt;"SESTA C",G40&lt;&gt;"SESTA D",G40&lt;&gt;"SESTA A/B")),AND(YEAR(D40)&lt;=UTILITY!$B$2,YEAR(D40)&gt;=UTILITY!$C$2,H40="A")),
AND((AND(G40&lt;&gt;"TERZA",G40&lt;&gt;"QUARTA",G40&lt;&gt;"QUINTA",G40&lt;&gt;"SESTA C",G40&lt;&gt;"SESTA D",G40&lt;&gt;"SESTA A/B")),AND(YEAR(D40)&lt;=UTILITY!$B$3,YEAR(D40)&gt;=UTILITY!$C$3,H40="J")),
AND((AND(G40&lt;&gt;"TERZA",G40&lt;&gt;"QUARTA",G40&lt;&gt;"QUINTA",G40&lt;&gt;"SESTA C",G40&lt;&gt;"SESTA D",G40&lt;&gt;"SESTA A/B")),YEAR(D40)&lt;=UTILITY!$B$4,H40="S"),
AND(G40="TERZA",AND(YEAR(D40)&lt;=UTILITY!$B$6,YEAR(D40)&gt;=UTILITY!$C$6,H40="A")),
AND(G40="TERZA",AND(YEAR(D40)&lt;=UTILITY!$B$7,YEAR(D40)&gt;=UTILITY!$C$7,H40="J")),
AND(G40="TERZA",YEAR(D40)&lt;=UTILITY!$B$8,H40="S"),
AND((OR(G40="QUARTA",G40="QUINTA")),AND(YEAR(D40)&lt;=UTILITY!$B$10,YEAR(D40)&gt;=UTILITY!$C$10,H40="J")),
AND((OR(G40="QUARTA",G40="QUINTA")),YEAR(D40)&lt;=UTILITY!$B$11,H40="S"),
AND((OR(G40="SESTA C",G40="SESTA D")),AND(YEAR(D40)&lt;=UTILITY!$B$13,YEAR(D40)&gt;=UTILITY!$C$13,H40="J")),
AND((OR(G40="SESTA C",G40="SESTA D")),YEAR(D40)&lt;=UTILITY!$B$14,H40="S"),
AND(H40="-",I40="SPECIALITA'"),
AND(G40="-",D40=""),AND(G40="",D40="")),"","DATA DI NASCITA E/O LIVELLO INCONGRUENTI ")</f>
        <v/>
      </c>
      <c r="P40" s="65" t="str">
        <f t="shared" si="1"/>
        <v/>
      </c>
      <c r="Q40" s="65"/>
    </row>
    <row r="41" spans="1:17" ht="16.5" thickBot="1" x14ac:dyDescent="0.35">
      <c r="A41" s="12">
        <v>30</v>
      </c>
      <c r="B41" s="32"/>
      <c r="C41" s="33"/>
      <c r="D41" s="34"/>
      <c r="E41" s="34"/>
      <c r="F41" s="34"/>
      <c r="G41" s="27"/>
      <c r="H41" s="13"/>
      <c r="I41" s="63"/>
      <c r="J41" s="58" t="s">
        <v>15</v>
      </c>
      <c r="K41" s="59" t="s">
        <v>15</v>
      </c>
      <c r="L41" s="59" t="s">
        <v>15</v>
      </c>
      <c r="M41" s="60" t="s">
        <v>15</v>
      </c>
      <c r="N41" s="64" t="str">
        <f t="shared" si="0"/>
        <v/>
      </c>
      <c r="O41" s="65" t="str">
        <f>IF(OR(AND((AND(G41&lt;&gt;"TERZA",G41&lt;&gt;"QUARTA",G41&lt;&gt;"QUINTA",G41&lt;&gt;"SESTA C",G41&lt;&gt;"SESTA D",G41&lt;&gt;"SESTA A/B")),AND(YEAR(D41)&lt;=UTILITY!$B$2,YEAR(D41)&gt;=UTILITY!$C$2,H41="A")),
AND((AND(G41&lt;&gt;"TERZA",G41&lt;&gt;"QUARTA",G41&lt;&gt;"QUINTA",G41&lt;&gt;"SESTA C",G41&lt;&gt;"SESTA D",G41&lt;&gt;"SESTA A/B")),AND(YEAR(D41)&lt;=UTILITY!$B$3,YEAR(D41)&gt;=UTILITY!$C$3,H41="J")),
AND((AND(G41&lt;&gt;"TERZA",G41&lt;&gt;"QUARTA",G41&lt;&gt;"QUINTA",G41&lt;&gt;"SESTA C",G41&lt;&gt;"SESTA D",G41&lt;&gt;"SESTA A/B")),YEAR(D41)&lt;=UTILITY!$B$4,H41="S"),
AND(G41="TERZA",AND(YEAR(D41)&lt;=UTILITY!$B$6,YEAR(D41)&gt;=UTILITY!$C$6,H41="A")),
AND(G41="TERZA",AND(YEAR(D41)&lt;=UTILITY!$B$7,YEAR(D41)&gt;=UTILITY!$C$7,H41="J")),
AND(G41="TERZA",YEAR(D41)&lt;=UTILITY!$B$8,H41="S"),
AND((OR(G41="QUARTA",G41="QUINTA")),AND(YEAR(D41)&lt;=UTILITY!$B$10,YEAR(D41)&gt;=UTILITY!$C$10,H41="J")),
AND((OR(G41="QUARTA",G41="QUINTA")),YEAR(D41)&lt;=UTILITY!$B$11,H41="S"),
AND((OR(G41="SESTA C",G41="SESTA D")),AND(YEAR(D41)&lt;=UTILITY!$B$13,YEAR(D41)&gt;=UTILITY!$C$13,H41="J")),
AND((OR(G41="SESTA C",G41="SESTA D")),YEAR(D41)&lt;=UTILITY!$B$14,H41="S"),
AND(H41="-",I41="SPECIALITA'"),
AND(G41="-",D41=""),AND(G41="",D41="")),"","DATA DI NASCITA E/O LIVELLO INCONGRUENTI ")</f>
        <v/>
      </c>
      <c r="P41" s="65" t="str">
        <f t="shared" si="1"/>
        <v/>
      </c>
      <c r="Q41" s="65"/>
    </row>
    <row r="42" spans="1:17" ht="17.25" thickBot="1" x14ac:dyDescent="0.35">
      <c r="A42" s="109" t="s">
        <v>7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"/>
    </row>
    <row r="43" spans="1:17" ht="16.5" thickBot="1" x14ac:dyDescent="0.35">
      <c r="A43" s="24" t="s">
        <v>2</v>
      </c>
      <c r="B43" s="4" t="s">
        <v>3</v>
      </c>
      <c r="C43" s="4" t="s">
        <v>4</v>
      </c>
      <c r="D43" s="4" t="s">
        <v>9</v>
      </c>
      <c r="E43" s="73" t="s">
        <v>48</v>
      </c>
      <c r="F43" s="4" t="s">
        <v>12</v>
      </c>
      <c r="G43" s="106" t="s">
        <v>8</v>
      </c>
      <c r="H43" s="106"/>
      <c r="I43" s="106"/>
      <c r="J43" s="106"/>
      <c r="K43" s="106"/>
      <c r="L43" s="107"/>
      <c r="M43" s="108"/>
      <c r="N43" s="50"/>
    </row>
    <row r="44" spans="1:17" ht="15.75" x14ac:dyDescent="0.3">
      <c r="A44" s="21">
        <v>1</v>
      </c>
      <c r="B44" s="22"/>
      <c r="C44" s="22"/>
      <c r="D44" s="23"/>
      <c r="E44" s="23"/>
      <c r="F44" s="23"/>
      <c r="G44" s="90"/>
      <c r="H44" s="90"/>
      <c r="I44" s="90"/>
      <c r="J44" s="90"/>
      <c r="K44" s="90"/>
      <c r="L44" s="91"/>
      <c r="M44" s="92"/>
      <c r="N44" s="50"/>
    </row>
    <row r="45" spans="1:17" ht="15.75" x14ac:dyDescent="0.3">
      <c r="A45" s="14">
        <v>2</v>
      </c>
      <c r="B45" s="15"/>
      <c r="C45" s="15"/>
      <c r="D45" s="16"/>
      <c r="E45" s="16"/>
      <c r="F45" s="16"/>
      <c r="G45" s="93"/>
      <c r="H45" s="93"/>
      <c r="I45" s="93"/>
      <c r="J45" s="93"/>
      <c r="K45" s="93"/>
      <c r="L45" s="94"/>
      <c r="M45" s="95"/>
      <c r="N45" s="50"/>
    </row>
    <row r="46" spans="1:17" ht="15.75" x14ac:dyDescent="0.3">
      <c r="A46" s="14">
        <v>3</v>
      </c>
      <c r="B46" s="15"/>
      <c r="C46" s="15"/>
      <c r="D46" s="17"/>
      <c r="E46" s="17"/>
      <c r="F46" s="17"/>
      <c r="G46" s="93"/>
      <c r="H46" s="93"/>
      <c r="I46" s="93"/>
      <c r="J46" s="93"/>
      <c r="K46" s="93"/>
      <c r="L46" s="94"/>
      <c r="M46" s="95"/>
      <c r="N46" s="50"/>
    </row>
    <row r="47" spans="1:17" ht="16.5" thickBot="1" x14ac:dyDescent="0.35">
      <c r="A47" s="18">
        <v>4</v>
      </c>
      <c r="B47" s="19"/>
      <c r="C47" s="19"/>
      <c r="D47" s="19"/>
      <c r="E47" s="19"/>
      <c r="F47" s="19"/>
      <c r="G47" s="85"/>
      <c r="H47" s="85"/>
      <c r="I47" s="85"/>
      <c r="J47" s="85"/>
      <c r="K47" s="85"/>
      <c r="L47" s="86"/>
      <c r="M47" s="87"/>
      <c r="N47" s="50"/>
    </row>
  </sheetData>
  <dataConsolidate/>
  <mergeCells count="15">
    <mergeCell ref="G47:M47"/>
    <mergeCell ref="H6:M6"/>
    <mergeCell ref="G44:M44"/>
    <mergeCell ref="G45:M45"/>
    <mergeCell ref="C2:M2"/>
    <mergeCell ref="C3:M3"/>
    <mergeCell ref="C6:D6"/>
    <mergeCell ref="J10:M10"/>
    <mergeCell ref="C5:M5"/>
    <mergeCell ref="D7:M7"/>
    <mergeCell ref="G43:M43"/>
    <mergeCell ref="A42:M42"/>
    <mergeCell ref="A9:M9"/>
    <mergeCell ref="F6:G6"/>
    <mergeCell ref="G46:M46"/>
  </mergeCells>
  <dataValidations count="5">
    <dataValidation type="list" allowBlank="1" showInputMessage="1" showErrorMessage="1" sqref="H12:H41" xr:uid="{00000000-0002-0000-0000-000000000000}">
      <formula1>"A,J,S,-"</formula1>
    </dataValidation>
    <dataValidation type="list" allowBlank="1" showInputMessage="1" showErrorMessage="1" sqref="O5" xr:uid="{00000000-0002-0000-0000-000001000000}">
      <formula1>"-,ARCOBALENO,AREARTISTICA,AURORA,GYMART JESOLO,GINNASTICA ARTISTICA VENEZIANA,GINNASTICA BLU RIBBON,HAPPY GYM,LAGUNA NORD,NOI,OLIMPIA 81,OLIMPIA GYM,Q16,SAN GIORGIO,SPORT INFINITY,TESSERA SPORT,-"</formula1>
    </dataValidation>
    <dataValidation type="list" allowBlank="1" showInputMessage="1" showErrorMessage="1" sqref="J12:M41" xr:uid="{00000000-0002-0000-0000-000002000000}">
      <formula1>"X,-"</formula1>
    </dataValidation>
    <dataValidation type="list" allowBlank="1" showInputMessage="1" showErrorMessage="1" sqref="I12:I41" xr:uid="{00000000-0002-0000-0000-000003000000}">
      <formula1>"SPECIALITA',-"</formula1>
    </dataValidation>
    <dataValidation type="list" allowBlank="1" showInputMessage="1" showErrorMessage="1" sqref="G12:G41" xr:uid="{00000000-0002-0000-0000-000004000000}">
      <formula1>"-,MINI PRIMA 3A,MINI PRIMA 3B,MINI PRIMA 4,PRIMA,SECONDA,TERZA"</formula1>
    </dataValidation>
  </dataValidations>
  <pageMargins left="0.75" right="0.75" top="1" bottom="1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zoomScaleNormal="100" workbookViewId="0">
      <selection activeCell="B2" sqref="B2:C8"/>
    </sheetView>
  </sheetViews>
  <sheetFormatPr defaultColWidth="8.85546875" defaultRowHeight="15" x14ac:dyDescent="0.25"/>
  <cols>
    <col min="1" max="1" width="27.140625" customWidth="1"/>
    <col min="2" max="2" width="15.42578125" customWidth="1"/>
    <col min="3" max="3" width="16" customWidth="1"/>
  </cols>
  <sheetData>
    <row r="1" spans="1:3" ht="15.75" customHeight="1" thickBot="1" x14ac:dyDescent="0.3">
      <c r="A1" s="36" t="s">
        <v>44</v>
      </c>
      <c r="B1" s="37" t="s">
        <v>16</v>
      </c>
      <c r="C1" s="38" t="s">
        <v>17</v>
      </c>
    </row>
    <row r="2" spans="1:3" ht="15.75" customHeight="1" x14ac:dyDescent="0.25">
      <c r="A2" s="39" t="s">
        <v>19</v>
      </c>
      <c r="B2" s="40">
        <v>2014</v>
      </c>
      <c r="C2" s="41">
        <v>2012</v>
      </c>
    </row>
    <row r="3" spans="1:3" ht="15.75" customHeight="1" x14ac:dyDescent="0.25">
      <c r="A3" s="42" t="s">
        <v>20</v>
      </c>
      <c r="B3" s="43">
        <v>2011</v>
      </c>
      <c r="C3" s="44">
        <v>2009</v>
      </c>
    </row>
    <row r="4" spans="1:3" ht="15.75" customHeight="1" thickBot="1" x14ac:dyDescent="0.3">
      <c r="A4" s="42" t="s">
        <v>21</v>
      </c>
      <c r="B4" s="43">
        <v>2008</v>
      </c>
      <c r="C4" s="44" t="s">
        <v>18</v>
      </c>
    </row>
    <row r="5" spans="1:3" ht="15.75" customHeight="1" thickBot="1" x14ac:dyDescent="0.3">
      <c r="A5" s="36" t="s">
        <v>45</v>
      </c>
      <c r="B5" s="37" t="s">
        <v>16</v>
      </c>
      <c r="C5" s="38" t="s">
        <v>17</v>
      </c>
    </row>
    <row r="6" spans="1:3" ht="15.75" customHeight="1" x14ac:dyDescent="0.25">
      <c r="A6" s="39" t="s">
        <v>19</v>
      </c>
      <c r="B6" s="40">
        <v>2014</v>
      </c>
      <c r="C6" s="41">
        <v>2012</v>
      </c>
    </row>
    <row r="7" spans="1:3" ht="15.75" customHeight="1" x14ac:dyDescent="0.25">
      <c r="A7" s="42" t="s">
        <v>20</v>
      </c>
      <c r="B7" s="43">
        <v>2011</v>
      </c>
      <c r="C7" s="44">
        <v>2009</v>
      </c>
    </row>
    <row r="8" spans="1:3" ht="15.75" customHeight="1" thickBot="1" x14ac:dyDescent="0.3">
      <c r="A8" s="45" t="s">
        <v>21</v>
      </c>
      <c r="B8" s="43">
        <v>2008</v>
      </c>
      <c r="C8" s="44" t="s">
        <v>18</v>
      </c>
    </row>
    <row r="9" spans="1:3" ht="15.75" customHeight="1" thickBot="1" x14ac:dyDescent="0.3">
      <c r="A9" s="76" t="s">
        <v>46</v>
      </c>
      <c r="B9" s="77" t="s">
        <v>16</v>
      </c>
      <c r="C9" s="78" t="s">
        <v>17</v>
      </c>
    </row>
    <row r="10" spans="1:3" ht="15.75" customHeight="1" x14ac:dyDescent="0.25">
      <c r="A10" s="79" t="s">
        <v>20</v>
      </c>
      <c r="B10" s="80">
        <v>2013</v>
      </c>
      <c r="C10" s="81">
        <v>2009</v>
      </c>
    </row>
    <row r="11" spans="1:3" ht="15.75" customHeight="1" thickBot="1" x14ac:dyDescent="0.3">
      <c r="A11" s="82" t="s">
        <v>21</v>
      </c>
      <c r="B11" s="83">
        <v>2008</v>
      </c>
      <c r="C11" s="84" t="s">
        <v>18</v>
      </c>
    </row>
    <row r="12" spans="1:3" ht="15.75" customHeight="1" thickBot="1" x14ac:dyDescent="0.3">
      <c r="A12" s="76" t="s">
        <v>47</v>
      </c>
      <c r="B12" s="77" t="s">
        <v>16</v>
      </c>
      <c r="C12" s="78" t="s">
        <v>17</v>
      </c>
    </row>
    <row r="13" spans="1:3" ht="15.75" customHeight="1" x14ac:dyDescent="0.25">
      <c r="A13" s="79" t="s">
        <v>20</v>
      </c>
      <c r="B13" s="80">
        <v>2012</v>
      </c>
      <c r="C13" s="81">
        <v>2005</v>
      </c>
    </row>
    <row r="14" spans="1:3" ht="15.75" customHeight="1" thickBot="1" x14ac:dyDescent="0.3">
      <c r="A14" s="82" t="s">
        <v>21</v>
      </c>
      <c r="B14" s="83">
        <v>2004</v>
      </c>
      <c r="C14" s="84" t="s">
        <v>18</v>
      </c>
    </row>
    <row r="15" spans="1:3" ht="12" customHeight="1" x14ac:dyDescent="0.25"/>
    <row r="16" spans="1:3" ht="12" customHeight="1" x14ac:dyDescent="0.25"/>
    <row r="17" spans="1:1" ht="12" customHeight="1" x14ac:dyDescent="0.25">
      <c r="A17" s="66" t="s">
        <v>29</v>
      </c>
    </row>
    <row r="18" spans="1:1" ht="12" customHeight="1" x14ac:dyDescent="0.25">
      <c r="A18" s="66" t="s">
        <v>30</v>
      </c>
    </row>
    <row r="19" spans="1:1" ht="12" customHeight="1" x14ac:dyDescent="0.25">
      <c r="A19" s="67" t="s">
        <v>31</v>
      </c>
    </row>
    <row r="20" spans="1:1" ht="12" customHeight="1" x14ac:dyDescent="0.25">
      <c r="A20" s="67" t="s">
        <v>32</v>
      </c>
    </row>
    <row r="21" spans="1:1" ht="12" customHeight="1" x14ac:dyDescent="0.25">
      <c r="A21" s="67" t="s">
        <v>33</v>
      </c>
    </row>
    <row r="22" spans="1:1" ht="12" customHeight="1" x14ac:dyDescent="0.25">
      <c r="A22" s="67" t="s">
        <v>34</v>
      </c>
    </row>
    <row r="23" spans="1:1" ht="12" customHeight="1" x14ac:dyDescent="0.25">
      <c r="A23" s="67" t="s">
        <v>35</v>
      </c>
    </row>
    <row r="24" spans="1:1" ht="12" customHeight="1" x14ac:dyDescent="0.25">
      <c r="A24" s="66" t="s">
        <v>36</v>
      </c>
    </row>
    <row r="25" spans="1:1" ht="12" customHeight="1" x14ac:dyDescent="0.25">
      <c r="A25" s="67" t="s">
        <v>37</v>
      </c>
    </row>
    <row r="26" spans="1:1" ht="12" customHeight="1" x14ac:dyDescent="0.25">
      <c r="A26" s="68" t="s">
        <v>38</v>
      </c>
    </row>
    <row r="27" spans="1:1" ht="12" customHeight="1" x14ac:dyDescent="0.25">
      <c r="A27" s="66" t="s">
        <v>39</v>
      </c>
    </row>
    <row r="28" spans="1:1" ht="12.95" customHeight="1" x14ac:dyDescent="0.25">
      <c r="A28" s="66" t="s">
        <v>40</v>
      </c>
    </row>
    <row r="29" spans="1:1" x14ac:dyDescent="0.25">
      <c r="A29" s="68" t="s">
        <v>41</v>
      </c>
    </row>
    <row r="30" spans="1:1" x14ac:dyDescent="0.25">
      <c r="A30" s="69" t="s">
        <v>42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ISCRIZIONI</vt:lpstr>
      <vt:lpstr>UTILITY</vt:lpstr>
      <vt:lpstr>Foglio3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Lisa Bobbo</cp:lastModifiedBy>
  <cp:lastPrinted>2013-02-18T09:28:56Z</cp:lastPrinted>
  <dcterms:created xsi:type="dcterms:W3CDTF">2013-02-18T07:56:56Z</dcterms:created>
  <dcterms:modified xsi:type="dcterms:W3CDTF">2022-01-20T10:17:42Z</dcterms:modified>
</cp:coreProperties>
</file>