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0" windowWidth="10480" windowHeight="8720" activeTab="0"/>
  </bookViews>
  <sheets>
    <sheet name="ISCRIZIONI" sheetId="1" r:id="rId1"/>
    <sheet name="UTILITY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<sst xmlns="http://schemas.openxmlformats.org/spreadsheetml/2006/main" count="167" uniqueCount="33">
  <si>
    <t>SOCIETA'</t>
  </si>
  <si>
    <t>SEDE</t>
  </si>
  <si>
    <t>n°</t>
  </si>
  <si>
    <t>Cognome</t>
  </si>
  <si>
    <t>Nome</t>
  </si>
  <si>
    <t>data di nascita</t>
  </si>
  <si>
    <t>Categoria</t>
  </si>
  <si>
    <t>ISTRUTTORE/I ACCOMPAGNATORI:</t>
  </si>
  <si>
    <t>e-mail</t>
  </si>
  <si>
    <t>Telefono</t>
  </si>
  <si>
    <t>AGONISMO</t>
  </si>
  <si>
    <t>A/J/S</t>
  </si>
  <si>
    <t>tessera UISP</t>
  </si>
  <si>
    <t>MODULO ISCRIZIONE GARE UISP</t>
  </si>
  <si>
    <t>SEDE E DATA COMPETIZIONE</t>
  </si>
  <si>
    <t>-</t>
  </si>
  <si>
    <t>ANNO da</t>
  </si>
  <si>
    <t>ANNO a</t>
  </si>
  <si>
    <t>precedenti</t>
  </si>
  <si>
    <t>ALLIEVE</t>
  </si>
  <si>
    <t>JUNIOR</t>
  </si>
  <si>
    <t>SENIOR</t>
  </si>
  <si>
    <t>LIVELLO fino prima categoria</t>
  </si>
  <si>
    <t>LIVELLO seconda categoria</t>
  </si>
  <si>
    <t>LIVELLO dalla terza categoria</t>
  </si>
  <si>
    <t>GINNASTE ISCRITTE:</t>
  </si>
  <si>
    <t>Recapito telefonico e mail:</t>
  </si>
  <si>
    <t>SPECIALITA'</t>
  </si>
  <si>
    <t>VOLTEGGIO</t>
  </si>
  <si>
    <t>CORPO LIBERO</t>
  </si>
  <si>
    <t>TRAVE</t>
  </si>
  <si>
    <t>PARALLELE</t>
  </si>
  <si>
    <t>SE SPECIALITA' (max 3 attrezzi/2 per TERZA categoria)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</si>
</sst>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omic Sans MS"/>
      <family val="4"/>
    </font>
    <font>
      <sz val="11"/>
      <color indexed="2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omic Sans MS"/>
      <family val="4"/>
    </font>
    <font>
      <sz val="11"/>
      <color theme="0" tint="-0.149990007281303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1" applyNumberFormat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1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Fill="1" applyBorder="1" applyAlignment="1">
      <alignment/>
    </xf>
    <xf numFmtId="14" fontId="2" fillId="0" borderId="14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5" fillId="0" borderId="19" xfId="35" applyBorder="1" applyAlignment="1" applyProtection="1">
      <alignment/>
      <protection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0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5" fillId="0" borderId="23" xfId="35" applyBorder="1" applyAlignment="1" applyProtection="1">
      <alignment/>
      <protection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14" fontId="2" fillId="0" borderId="3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4" fontId="2" fillId="0" borderId="32" xfId="0" applyNumberFormat="1" applyFont="1" applyFill="1" applyBorder="1" applyAlignment="1">
      <alignment/>
    </xf>
    <xf numFmtId="0" fontId="4" fillId="0" borderId="0" xfId="0" applyFont="1" applyBorder="1" applyAlignment="1">
      <alignment vertical="center" wrapText="1"/>
    </xf>
    <xf numFmtId="0" fontId="41" fillId="0" borderId="24" xfId="0" applyFont="1" applyBorder="1" applyAlignment="1">
      <alignment/>
    </xf>
    <xf numFmtId="0" fontId="41" fillId="0" borderId="11" xfId="0" applyFont="1" applyBorder="1" applyAlignment="1">
      <alignment horizontal="right"/>
    </xf>
    <xf numFmtId="0" fontId="41" fillId="0" borderId="25" xfId="0" applyFont="1" applyBorder="1" applyAlignment="1">
      <alignment horizontal="right"/>
    </xf>
    <xf numFmtId="0" fontId="39" fillId="0" borderId="22" xfId="0" applyFont="1" applyBorder="1" applyAlignment="1">
      <alignment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0" fontId="39" fillId="0" borderId="18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34" xfId="0" applyBorder="1" applyAlignment="1">
      <alignment horizontal="right"/>
    </xf>
    <xf numFmtId="0" fontId="39" fillId="0" borderId="20" xfId="0" applyFont="1" applyBorder="1" applyAlignment="1">
      <alignment/>
    </xf>
    <xf numFmtId="0" fontId="0" fillId="0" borderId="21" xfId="0" applyBorder="1" applyAlignment="1">
      <alignment horizontal="right"/>
    </xf>
    <xf numFmtId="0" fontId="0" fillId="0" borderId="35" xfId="0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14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14" fontId="2" fillId="0" borderId="41" xfId="0" applyNumberFormat="1" applyFont="1" applyBorder="1" applyAlignment="1">
      <alignment/>
    </xf>
    <xf numFmtId="14" fontId="2" fillId="0" borderId="42" xfId="0" applyNumberFormat="1" applyFont="1" applyBorder="1" applyAlignment="1">
      <alignment/>
    </xf>
    <xf numFmtId="14" fontId="2" fillId="0" borderId="43" xfId="0" applyNumberFormat="1" applyFont="1" applyBorder="1" applyAlignment="1">
      <alignment/>
    </xf>
    <xf numFmtId="14" fontId="2" fillId="0" borderId="44" xfId="0" applyNumberFormat="1" applyFont="1" applyBorder="1" applyAlignment="1">
      <alignment/>
    </xf>
    <xf numFmtId="14" fontId="2" fillId="0" borderId="45" xfId="0" applyNumberFormat="1" applyFont="1" applyBorder="1" applyAlignment="1">
      <alignment/>
    </xf>
    <xf numFmtId="14" fontId="2" fillId="0" borderId="46" xfId="0" applyNumberFormat="1" applyFont="1" applyBorder="1" applyAlignment="1">
      <alignment/>
    </xf>
    <xf numFmtId="14" fontId="2" fillId="0" borderId="28" xfId="0" applyNumberFormat="1" applyFont="1" applyBorder="1" applyAlignment="1">
      <alignment/>
    </xf>
    <xf numFmtId="14" fontId="2" fillId="0" borderId="47" xfId="0" applyNumberFormat="1" applyFont="1" applyBorder="1" applyAlignment="1">
      <alignment/>
    </xf>
    <xf numFmtId="14" fontId="42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Colore1" xfId="36"/>
    <cellStyle name="Colore2" xfId="37"/>
    <cellStyle name="Colore3" xfId="38"/>
    <cellStyle name="Colore4" xfId="39"/>
    <cellStyle name="Colore5" xfId="40"/>
    <cellStyle name="Colore6" xfId="41"/>
    <cellStyle name="Controlla cella" xfId="42"/>
    <cellStyle name="Input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1</xdr:col>
      <xdr:colOff>1066800</xdr:colOff>
      <xdr:row>3</xdr:row>
      <xdr:rowOff>85725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1057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70" zoomScaleNormal="70" workbookViewId="0" topLeftCell="A1">
      <selection activeCell="D12" sqref="D12"/>
    </sheetView>
  </sheetViews>
  <sheetFormatPr defaultColWidth="8.8515625" defaultRowHeight="15"/>
  <cols>
    <col min="1" max="1" width="3.28125" style="0" customWidth="1"/>
    <col min="2" max="3" width="16.140625" style="0" customWidth="1"/>
    <col min="4" max="4" width="13.8515625" style="0" customWidth="1"/>
    <col min="5" max="5" width="14.28125" style="0" customWidth="1"/>
    <col min="6" max="6" width="15.00390625" style="0" customWidth="1"/>
    <col min="7" max="7" width="7.8515625" style="0" customWidth="1"/>
    <col min="8" max="8" width="13.421875" style="0" customWidth="1"/>
    <col min="9" max="12" width="14.140625" style="0" customWidth="1"/>
    <col min="13" max="13" width="129.28125" style="0" customWidth="1"/>
    <col min="14" max="16" width="1.421875" style="0" customWidth="1"/>
  </cols>
  <sheetData>
    <row r="1" ht="15">
      <c r="B1" s="20"/>
    </row>
    <row r="2" spans="2:13" ht="20.25" customHeight="1">
      <c r="B2" s="20"/>
      <c r="C2" s="88" t="s">
        <v>13</v>
      </c>
      <c r="D2" s="88"/>
      <c r="E2" s="88"/>
      <c r="F2" s="88"/>
      <c r="G2" s="88"/>
      <c r="H2" s="88"/>
      <c r="I2" s="88"/>
      <c r="J2" s="88"/>
      <c r="K2" s="88"/>
      <c r="L2" s="88"/>
      <c r="M2" s="51"/>
    </row>
    <row r="3" spans="2:13" ht="15" customHeight="1">
      <c r="B3" s="20"/>
      <c r="C3" s="88" t="s">
        <v>10</v>
      </c>
      <c r="D3" s="88"/>
      <c r="E3" s="88"/>
      <c r="F3" s="88"/>
      <c r="G3" s="88"/>
      <c r="H3" s="88"/>
      <c r="I3" s="88"/>
      <c r="J3" s="88"/>
      <c r="K3" s="88"/>
      <c r="L3" s="88"/>
      <c r="M3" s="51"/>
    </row>
    <row r="4" spans="1:13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8" thickBot="1">
      <c r="A5" s="1"/>
      <c r="B5" s="2" t="s">
        <v>0</v>
      </c>
      <c r="C5" s="89" t="s">
        <v>15</v>
      </c>
      <c r="D5" s="94"/>
      <c r="E5" s="94"/>
      <c r="F5" s="94"/>
      <c r="G5" s="94"/>
      <c r="H5" s="94"/>
      <c r="I5" s="94"/>
      <c r="J5" s="94"/>
      <c r="K5" s="94"/>
      <c r="L5" s="90"/>
      <c r="M5" s="52"/>
      <c r="N5" s="37"/>
    </row>
    <row r="6" spans="1:13" ht="45.75" customHeight="1" thickBot="1">
      <c r="A6" s="1"/>
      <c r="B6" s="32" t="s">
        <v>1</v>
      </c>
      <c r="C6" s="89"/>
      <c r="D6" s="90"/>
      <c r="E6" s="81" t="s">
        <v>26</v>
      </c>
      <c r="F6" s="82"/>
      <c r="G6" s="86"/>
      <c r="H6" s="86"/>
      <c r="I6" s="86"/>
      <c r="J6" s="86"/>
      <c r="K6" s="86"/>
      <c r="L6" s="87"/>
      <c r="M6" s="53"/>
    </row>
    <row r="7" spans="1:13" ht="15.75" thickBot="1">
      <c r="A7" s="1"/>
      <c r="B7" s="3" t="s">
        <v>14</v>
      </c>
      <c r="C7" s="3"/>
      <c r="D7" s="78"/>
      <c r="E7" s="79"/>
      <c r="F7" s="79"/>
      <c r="G7" s="79"/>
      <c r="H7" s="79"/>
      <c r="I7" s="79"/>
      <c r="J7" s="79"/>
      <c r="K7" s="79"/>
      <c r="L7" s="80"/>
      <c r="M7" s="50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.75" thickBot="1">
      <c r="A9" s="78" t="s">
        <v>25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80"/>
      <c r="M9" s="1"/>
    </row>
    <row r="10" spans="9:13" ht="15.75" thickBot="1">
      <c r="I10" s="91" t="s">
        <v>32</v>
      </c>
      <c r="J10" s="92"/>
      <c r="K10" s="92"/>
      <c r="L10" s="93"/>
      <c r="M10" s="50"/>
    </row>
    <row r="11" spans="1:13" ht="15.75" thickBot="1">
      <c r="A11" s="24" t="s">
        <v>2</v>
      </c>
      <c r="B11" s="4" t="s">
        <v>3</v>
      </c>
      <c r="C11" s="4" t="s">
        <v>4</v>
      </c>
      <c r="D11" s="4" t="s">
        <v>5</v>
      </c>
      <c r="E11" s="25" t="s">
        <v>12</v>
      </c>
      <c r="F11" s="4" t="s">
        <v>6</v>
      </c>
      <c r="G11" s="25" t="s">
        <v>11</v>
      </c>
      <c r="H11" s="59" t="s">
        <v>27</v>
      </c>
      <c r="I11" s="24" t="s">
        <v>29</v>
      </c>
      <c r="J11" s="4" t="s">
        <v>30</v>
      </c>
      <c r="K11" s="55" t="s">
        <v>28</v>
      </c>
      <c r="L11" s="25" t="s">
        <v>31</v>
      </c>
      <c r="M11" s="54"/>
    </row>
    <row r="12" spans="1:16" ht="15">
      <c r="A12" s="28">
        <v>1</v>
      </c>
      <c r="B12" s="29"/>
      <c r="C12" s="30"/>
      <c r="D12" s="31"/>
      <c r="E12" s="31"/>
      <c r="F12" s="26"/>
      <c r="G12" s="33"/>
      <c r="H12" s="65"/>
      <c r="I12" s="56" t="s">
        <v>15</v>
      </c>
      <c r="J12" s="57" t="s">
        <v>15</v>
      </c>
      <c r="K12" s="57" t="s">
        <v>15</v>
      </c>
      <c r="L12" s="58" t="s">
        <v>15</v>
      </c>
      <c r="M12" s="68">
        <f>CONCATENATE(N12,P12,O12)</f>
      </c>
      <c r="N12" s="69">
        <f>IF(OR(AND((AND(F12&lt;&gt;"SECONDA",F12&lt;&gt;"TERZA",F12&lt;&gt;"QUARTA",F12&lt;&gt;"OVER")),AND(YEAR(D12)&lt;=UTILITY!$B$2,YEAR(D12)&gt;=UTILITY!$C$2,G12="A")),AND((AND(F12&lt;&gt;"SECONDA",F12&lt;&gt;"TERZA",F12&lt;&gt;"QUARTA",F12&lt;&gt;"OVER")),AND(YEAR(D12)&lt;=UTILITY!$B$3,YEAR(D12)&gt;=UTILITY!$C$3,G12="J")),AND((AND(F12&lt;&gt;"SECONDA",F12&lt;&gt;"TERZA",F12&lt;&gt;"QUARTA",F12&lt;&gt;"OVER")),YEAR(D12)&lt;=UTILITY!$B$4,G12="S"),AND(F12="SECONDA",AND(YEAR(D12)&lt;=UTILITY!$B$6,YEAR(D12)&gt;=UTILITY!$C$6,G12="J")),AND(F12="SECONDA",YEAR(D12)&lt;=UTILITY!$B$7,G12="S"),AND((OR(F12="TERZA",F12="QUARTA",F12="OVER")),AND(YEAR(D12)&lt;=UTILITY!$B$9,YEAR(D12)&gt;=UTILITY!$C$9,G12="J")),AND((OR(F12="TERZA",F12="QUARTA",F12="OVER")),YEAR(D12)&lt;=UTILITY!$B$10,G12="S"),AND(G12="-",H12="SPECIALITA'"),AND(F12="-",D12=""),AND(F12="",D12="")),"","DATA DI NASCITA E/O LIVELLO INCONGRUENTI ")</f>
      </c>
      <c r="O12" s="69">
        <f>IF(OR(AND(H12&lt;&gt;"SPECIALITA'",I12&lt;&gt;"-"),AND(H12&lt;&gt;"SPECIALITA'",J12&lt;&gt;"-"),AND(H12&lt;&gt;"SPECIALITA'",K12&lt;&gt;"-"),AND(H12&lt;&gt;"SPECIALITA'",L12&lt;&gt;"-")),"- DESELEZIONARE L'ATTREZZO/I ESEGUITI PER CATEGORIE DIVERSE DA SPECIALITA","")</f>
      </c>
      <c r="P12" s="69">
        <f>IF(OR(AND(H12="SPECIALITA'",F12="MINI PRIMA 3A"),AND(H12="SPECIALITA'",F12="MINI PRIMA 3B"),AND(H12="SPECIALITA'",F12="QUARTA"),AND(H12="SPECIALITA'",F12="OVER")),"- NON ESISTE SPECIALITA' PER LA CATEGORIA SELEZIONATA","")</f>
      </c>
    </row>
    <row r="13" spans="1:16" ht="15">
      <c r="A13" s="5">
        <v>2</v>
      </c>
      <c r="B13" s="6"/>
      <c r="C13" s="7"/>
      <c r="D13" s="8"/>
      <c r="E13" s="8"/>
      <c r="F13" s="26"/>
      <c r="G13" s="33"/>
      <c r="H13" s="66"/>
      <c r="I13" s="60" t="s">
        <v>15</v>
      </c>
      <c r="J13" s="31" t="s">
        <v>15</v>
      </c>
      <c r="K13" s="31" t="s">
        <v>15</v>
      </c>
      <c r="L13" s="61" t="s">
        <v>15</v>
      </c>
      <c r="M13" s="68">
        <f aca="true" t="shared" si="0" ref="M13:M41">CONCATENATE(N13,P13,O13)</f>
      </c>
      <c r="N13" s="69">
        <f>IF(OR(AND((AND(F13&lt;&gt;"SECONDA",F13&lt;&gt;"TERZA",F13&lt;&gt;"QUARTA",F13&lt;&gt;"OVER")),AND(YEAR(D13)&lt;=UTILITY!$B$2,YEAR(D13)&gt;=UTILITY!$C$2,G13="A")),AND((AND(F13&lt;&gt;"SECONDA",F13&lt;&gt;"TERZA",F13&lt;&gt;"QUARTA",F13&lt;&gt;"OVER")),AND(YEAR(D13)&lt;=UTILITY!$B$3,YEAR(D13)&gt;=UTILITY!$C$3,G13="J")),AND((AND(F13&lt;&gt;"SECONDA",F13&lt;&gt;"TERZA",F13&lt;&gt;"QUARTA",F13&lt;&gt;"OVER")),YEAR(D13)&lt;=UTILITY!$B$4,G13="S"),AND(F13="SECONDA",AND(YEAR(D13)&lt;=UTILITY!$B$6,YEAR(D13)&gt;=UTILITY!$C$6,G13="J")),AND(F13="SECONDA",YEAR(D13)&lt;=UTILITY!$B$7,G13="S"),AND((OR(F13="TERZA",F13="QUARTA",F13="OVER")),AND(YEAR(D13)&lt;=UTILITY!$B$9,YEAR(D13)&gt;=UTILITY!$C$9,G13="J")),AND((OR(F13="TERZA",F13="QUARTA",F13="OVER")),YEAR(D13)&lt;=UTILITY!$B$10,G13="S"),AND(G13="-",H13="SPECIALITA'"),AND(F13="-",D13=""),AND(F13="",D13="")),"","DATA DI NASCITA E/O LIVELLO INCONGRUENTI ")</f>
      </c>
      <c r="O13" s="69">
        <f aca="true" t="shared" si="1" ref="O13:O41">IF(OR(AND(H13&lt;&gt;"SPECIALITA'",I13&lt;&gt;"-"),AND(H13&lt;&gt;"SPECIALITA'",J13&lt;&gt;"-"),AND(H13&lt;&gt;"SPECIALITA'",K13&lt;&gt;"-"),AND(H13&lt;&gt;"SPECIALITA'",L13&lt;&gt;"-")),"- DESELEZIONARE L'ATTREZZO/I ESEGUITI PER CATEGORIE DIVERSE DA SPECIALITA","")</f>
      </c>
      <c r="P13" s="69">
        <f aca="true" t="shared" si="2" ref="P13:P41">IF(OR(AND(H13="SPECIALITA'",F13="MINI PRIMA 3A"),AND(H13="SPECIALITA'",F13="MINI PRIMA 3B"),AND(H13="SPECIALITA'",F13="QUARTA"),AND(H13="SPECIALITA'",F13="OVER")),"- NON ESISTE SPECIALITA' PER LA CATEGORIA SELEZIONATA","")</f>
      </c>
    </row>
    <row r="14" spans="1:16" ht="15">
      <c r="A14" s="5">
        <v>3</v>
      </c>
      <c r="B14" s="6"/>
      <c r="C14" s="7"/>
      <c r="D14" s="8"/>
      <c r="E14" s="8"/>
      <c r="F14" s="26"/>
      <c r="G14" s="33"/>
      <c r="H14" s="66"/>
      <c r="I14" s="60" t="s">
        <v>15</v>
      </c>
      <c r="J14" s="31" t="s">
        <v>15</v>
      </c>
      <c r="K14" s="31" t="s">
        <v>15</v>
      </c>
      <c r="L14" s="61" t="s">
        <v>15</v>
      </c>
      <c r="M14" s="68">
        <f t="shared" si="0"/>
      </c>
      <c r="N14" s="69">
        <f>IF(OR(AND((AND(F14&lt;&gt;"SECONDA",F14&lt;&gt;"TERZA",F14&lt;&gt;"QUARTA",F14&lt;&gt;"OVER")),AND(YEAR(D14)&lt;=UTILITY!$B$2,YEAR(D14)&gt;=UTILITY!$C$2,G14="A")),AND((AND(F14&lt;&gt;"SECONDA",F14&lt;&gt;"TERZA",F14&lt;&gt;"QUARTA",F14&lt;&gt;"OVER")),AND(YEAR(D14)&lt;=UTILITY!$B$3,YEAR(D14)&gt;=UTILITY!$C$3,G14="J")),AND((AND(F14&lt;&gt;"SECONDA",F14&lt;&gt;"TERZA",F14&lt;&gt;"QUARTA",F14&lt;&gt;"OVER")),YEAR(D14)&lt;=UTILITY!$B$4,G14="S"),AND(F14="SECONDA",AND(YEAR(D14)&lt;=UTILITY!$B$6,YEAR(D14)&gt;=UTILITY!$C$6,G14="J")),AND(F14="SECONDA",YEAR(D14)&lt;=UTILITY!$B$7,G14="S"),AND((OR(F14="TERZA",F14="QUARTA",F14="OVER")),AND(YEAR(D14)&lt;=UTILITY!$B$9,YEAR(D14)&gt;=UTILITY!$C$9,G14="J")),AND((OR(F14="TERZA",F14="QUARTA",F14="OVER")),YEAR(D14)&lt;=UTILITY!$B$10,G14="S"),AND(G14="-",H14="SPECIALITA'"),AND(F14="-",D14=""),AND(F14="",D14="")),"","DATA DI NASCITA E/O LIVELLO INCONGRUENTI ")</f>
      </c>
      <c r="O14" s="69">
        <f t="shared" si="1"/>
      </c>
      <c r="P14" s="69">
        <f t="shared" si="2"/>
      </c>
    </row>
    <row r="15" spans="1:16" ht="15">
      <c r="A15" s="5">
        <v>4</v>
      </c>
      <c r="B15" s="6"/>
      <c r="C15" s="7"/>
      <c r="D15" s="8"/>
      <c r="E15" s="8"/>
      <c r="F15" s="26"/>
      <c r="G15" s="33"/>
      <c r="H15" s="66"/>
      <c r="I15" s="60" t="s">
        <v>15</v>
      </c>
      <c r="J15" s="31" t="s">
        <v>15</v>
      </c>
      <c r="K15" s="31" t="s">
        <v>15</v>
      </c>
      <c r="L15" s="61" t="s">
        <v>15</v>
      </c>
      <c r="M15" s="68">
        <f t="shared" si="0"/>
      </c>
      <c r="N15" s="69">
        <f>IF(OR(AND((AND(F15&lt;&gt;"SECONDA",F15&lt;&gt;"TERZA",F15&lt;&gt;"QUARTA",F15&lt;&gt;"OVER")),AND(YEAR(D15)&lt;=UTILITY!$B$2,YEAR(D15)&gt;=UTILITY!$C$2,G15="A")),AND((AND(F15&lt;&gt;"SECONDA",F15&lt;&gt;"TERZA",F15&lt;&gt;"QUARTA",F15&lt;&gt;"OVER")),AND(YEAR(D15)&lt;=UTILITY!$B$3,YEAR(D15)&gt;=UTILITY!$C$3,G15="J")),AND((AND(F15&lt;&gt;"SECONDA",F15&lt;&gt;"TERZA",F15&lt;&gt;"QUARTA",F15&lt;&gt;"OVER")),YEAR(D15)&lt;=UTILITY!$B$4,G15="S"),AND(F15="SECONDA",AND(YEAR(D15)&lt;=UTILITY!$B$6,YEAR(D15)&gt;=UTILITY!$C$6,G15="J")),AND(F15="SECONDA",YEAR(D15)&lt;=UTILITY!$B$7,G15="S"),AND((OR(F15="TERZA",F15="QUARTA",F15="OVER")),AND(YEAR(D15)&lt;=UTILITY!$B$9,YEAR(D15)&gt;=UTILITY!$C$9,G15="J")),AND((OR(F15="TERZA",F15="QUARTA",F15="OVER")),YEAR(D15)&lt;=UTILITY!$B$10,G15="S"),AND(G15="-",H15="SPECIALITA'"),AND(F15="-",D15=""),AND(F15="",D15="")),"","DATA DI NASCITA E/O LIVELLO INCONGRUENTI ")</f>
      </c>
      <c r="O15" s="69">
        <f t="shared" si="1"/>
      </c>
      <c r="P15" s="69">
        <f t="shared" si="2"/>
      </c>
    </row>
    <row r="16" spans="1:16" ht="15">
      <c r="A16" s="5">
        <v>5</v>
      </c>
      <c r="B16" s="6"/>
      <c r="C16" s="7"/>
      <c r="D16" s="8"/>
      <c r="E16" s="8"/>
      <c r="F16" s="26"/>
      <c r="G16" s="33"/>
      <c r="H16" s="66"/>
      <c r="I16" s="60" t="s">
        <v>15</v>
      </c>
      <c r="J16" s="31" t="s">
        <v>15</v>
      </c>
      <c r="K16" s="31" t="s">
        <v>15</v>
      </c>
      <c r="L16" s="61" t="s">
        <v>15</v>
      </c>
      <c r="M16" s="68">
        <f t="shared" si="0"/>
      </c>
      <c r="N16" s="69">
        <f>IF(OR(AND((AND(F16&lt;&gt;"SECONDA",F16&lt;&gt;"TERZA",F16&lt;&gt;"QUARTA",F16&lt;&gt;"OVER")),AND(YEAR(D16)&lt;=UTILITY!$B$2,YEAR(D16)&gt;=UTILITY!$C$2,G16="A")),AND((AND(F16&lt;&gt;"SECONDA",F16&lt;&gt;"TERZA",F16&lt;&gt;"QUARTA",F16&lt;&gt;"OVER")),AND(YEAR(D16)&lt;=UTILITY!$B$3,YEAR(D16)&gt;=UTILITY!$C$3,G16="J")),AND((AND(F16&lt;&gt;"SECONDA",F16&lt;&gt;"TERZA",F16&lt;&gt;"QUARTA",F16&lt;&gt;"OVER")),YEAR(D16)&lt;=UTILITY!$B$4,G16="S"),AND(F16="SECONDA",AND(YEAR(D16)&lt;=UTILITY!$B$6,YEAR(D16)&gt;=UTILITY!$C$6,G16="J")),AND(F16="SECONDA",YEAR(D16)&lt;=UTILITY!$B$7,G16="S"),AND((OR(F16="TERZA",F16="QUARTA",F16="OVER")),AND(YEAR(D16)&lt;=UTILITY!$B$9,YEAR(D16)&gt;=UTILITY!$C$9,G16="J")),AND((OR(F16="TERZA",F16="QUARTA",F16="OVER")),YEAR(D16)&lt;=UTILITY!$B$10,G16="S"),AND(G16="-",H16="SPECIALITA'"),AND(F16="-",D16=""),AND(F16="",D16="")),"","DATA DI NASCITA E/O LIVELLO INCONGRUENTI ")</f>
      </c>
      <c r="O16" s="69">
        <f t="shared" si="1"/>
      </c>
      <c r="P16" s="69">
        <f t="shared" si="2"/>
      </c>
    </row>
    <row r="17" spans="1:16" ht="15">
      <c r="A17" s="5">
        <v>6</v>
      </c>
      <c r="B17" s="6"/>
      <c r="C17" s="7"/>
      <c r="D17" s="8"/>
      <c r="E17" s="8"/>
      <c r="F17" s="26"/>
      <c r="G17" s="33"/>
      <c r="H17" s="66"/>
      <c r="I17" s="60" t="s">
        <v>15</v>
      </c>
      <c r="J17" s="31" t="s">
        <v>15</v>
      </c>
      <c r="K17" s="31" t="s">
        <v>15</v>
      </c>
      <c r="L17" s="61" t="s">
        <v>15</v>
      </c>
      <c r="M17" s="68">
        <f t="shared" si="0"/>
      </c>
      <c r="N17" s="69">
        <f>IF(OR(AND((AND(F17&lt;&gt;"SECONDA",F17&lt;&gt;"TERZA",F17&lt;&gt;"QUARTA",F17&lt;&gt;"OVER")),AND(YEAR(D17)&lt;=UTILITY!$B$2,YEAR(D17)&gt;=UTILITY!$C$2,G17="A")),AND((AND(F17&lt;&gt;"SECONDA",F17&lt;&gt;"TERZA",F17&lt;&gt;"QUARTA",F17&lt;&gt;"OVER")),AND(YEAR(D17)&lt;=UTILITY!$B$3,YEAR(D17)&gt;=UTILITY!$C$3,G17="J")),AND((AND(F17&lt;&gt;"SECONDA",F17&lt;&gt;"TERZA",F17&lt;&gt;"QUARTA",F17&lt;&gt;"OVER")),YEAR(D17)&lt;=UTILITY!$B$4,G17="S"),AND(F17="SECONDA",AND(YEAR(D17)&lt;=UTILITY!$B$6,YEAR(D17)&gt;=UTILITY!$C$6,G17="J")),AND(F17="SECONDA",YEAR(D17)&lt;=UTILITY!$B$7,G17="S"),AND((OR(F17="TERZA",F17="QUARTA",F17="OVER")),AND(YEAR(D17)&lt;=UTILITY!$B$9,YEAR(D17)&gt;=UTILITY!$C$9,G17="J")),AND((OR(F17="TERZA",F17="QUARTA",F17="OVER")),YEAR(D17)&lt;=UTILITY!$B$10,G17="S"),AND(G17="-",H17="SPECIALITA'"),AND(F17="-",D17=""),AND(F17="",D17="")),"","DATA DI NASCITA E/O LIVELLO INCONGRUENTI ")</f>
      </c>
      <c r="O17" s="69">
        <f t="shared" si="1"/>
      </c>
      <c r="P17" s="69">
        <f t="shared" si="2"/>
      </c>
    </row>
    <row r="18" spans="1:16" ht="15">
      <c r="A18" s="5">
        <v>7</v>
      </c>
      <c r="B18" s="6"/>
      <c r="C18" s="7"/>
      <c r="D18" s="8"/>
      <c r="E18" s="8"/>
      <c r="F18" s="26"/>
      <c r="G18" s="33"/>
      <c r="H18" s="66"/>
      <c r="I18" s="60" t="s">
        <v>15</v>
      </c>
      <c r="J18" s="31" t="s">
        <v>15</v>
      </c>
      <c r="K18" s="31" t="s">
        <v>15</v>
      </c>
      <c r="L18" s="61" t="s">
        <v>15</v>
      </c>
      <c r="M18" s="68">
        <f t="shared" si="0"/>
      </c>
      <c r="N18" s="69">
        <f>IF(OR(AND((AND(F18&lt;&gt;"SECONDA",F18&lt;&gt;"TERZA",F18&lt;&gt;"QUARTA",F18&lt;&gt;"OVER")),AND(YEAR(D18)&lt;=UTILITY!$B$2,YEAR(D18)&gt;=UTILITY!$C$2,G18="A")),AND((AND(F18&lt;&gt;"SECONDA",F18&lt;&gt;"TERZA",F18&lt;&gt;"QUARTA",F18&lt;&gt;"OVER")),AND(YEAR(D18)&lt;=UTILITY!$B$3,YEAR(D18)&gt;=UTILITY!$C$3,G18="J")),AND((AND(F18&lt;&gt;"SECONDA",F18&lt;&gt;"TERZA",F18&lt;&gt;"QUARTA",F18&lt;&gt;"OVER")),YEAR(D18)&lt;=UTILITY!$B$4,G18="S"),AND(F18="SECONDA",AND(YEAR(D18)&lt;=UTILITY!$B$6,YEAR(D18)&gt;=UTILITY!$C$6,G18="J")),AND(F18="SECONDA",YEAR(D18)&lt;=UTILITY!$B$7,G18="S"),AND((OR(F18="TERZA",F18="QUARTA",F18="OVER")),AND(YEAR(D18)&lt;=UTILITY!$B$9,YEAR(D18)&gt;=UTILITY!$C$9,G18="J")),AND((OR(F18="TERZA",F18="QUARTA",F18="OVER")),YEAR(D18)&lt;=UTILITY!$B$10,G18="S"),AND(G18="-",H18="SPECIALITA'"),AND(F18="-",D18=""),AND(F18="",D18="")),"","DATA DI NASCITA E/O LIVELLO INCONGRUENTI ")</f>
      </c>
      <c r="O18" s="69">
        <f t="shared" si="1"/>
      </c>
      <c r="P18" s="69">
        <f t="shared" si="2"/>
      </c>
    </row>
    <row r="19" spans="1:16" ht="15">
      <c r="A19" s="5">
        <v>8</v>
      </c>
      <c r="B19" s="6"/>
      <c r="C19" s="7"/>
      <c r="D19" s="8"/>
      <c r="E19" s="8"/>
      <c r="F19" s="26"/>
      <c r="G19" s="33"/>
      <c r="H19" s="66"/>
      <c r="I19" s="60" t="s">
        <v>15</v>
      </c>
      <c r="J19" s="31" t="s">
        <v>15</v>
      </c>
      <c r="K19" s="31" t="s">
        <v>15</v>
      </c>
      <c r="L19" s="61" t="s">
        <v>15</v>
      </c>
      <c r="M19" s="68">
        <f t="shared" si="0"/>
      </c>
      <c r="N19" s="69">
        <f>IF(OR(AND((AND(F19&lt;&gt;"SECONDA",F19&lt;&gt;"TERZA",F19&lt;&gt;"QUARTA",F19&lt;&gt;"OVER")),AND(YEAR(D19)&lt;=UTILITY!$B$2,YEAR(D19)&gt;=UTILITY!$C$2,G19="A")),AND((AND(F19&lt;&gt;"SECONDA",F19&lt;&gt;"TERZA",F19&lt;&gt;"QUARTA",F19&lt;&gt;"OVER")),AND(YEAR(D19)&lt;=UTILITY!$B$3,YEAR(D19)&gt;=UTILITY!$C$3,G19="J")),AND((AND(F19&lt;&gt;"SECONDA",F19&lt;&gt;"TERZA",F19&lt;&gt;"QUARTA",F19&lt;&gt;"OVER")),YEAR(D19)&lt;=UTILITY!$B$4,G19="S"),AND(F19="SECONDA",AND(YEAR(D19)&lt;=UTILITY!$B$6,YEAR(D19)&gt;=UTILITY!$C$6,G19="J")),AND(F19="SECONDA",YEAR(D19)&lt;=UTILITY!$B$7,G19="S"),AND((OR(F19="TERZA",F19="QUARTA",F19="OVER")),AND(YEAR(D19)&lt;=UTILITY!$B$9,YEAR(D19)&gt;=UTILITY!$C$9,G19="J")),AND((OR(F19="TERZA",F19="QUARTA",F19="OVER")),YEAR(D19)&lt;=UTILITY!$B$10,G19="S"),AND(G19="-",H19="SPECIALITA'"),AND(F19="-",D19=""),AND(F19="",D19="")),"","DATA DI NASCITA E/O LIVELLO INCONGRUENTI ")</f>
      </c>
      <c r="O19" s="69">
        <f t="shared" si="1"/>
      </c>
      <c r="P19" s="69">
        <f t="shared" si="2"/>
      </c>
    </row>
    <row r="20" spans="1:16" ht="15">
      <c r="A20" s="5">
        <v>9</v>
      </c>
      <c r="B20" s="6"/>
      <c r="C20" s="7"/>
      <c r="D20" s="8"/>
      <c r="E20" s="8"/>
      <c r="F20" s="26"/>
      <c r="G20" s="33"/>
      <c r="H20" s="66"/>
      <c r="I20" s="60" t="s">
        <v>15</v>
      </c>
      <c r="J20" s="31" t="s">
        <v>15</v>
      </c>
      <c r="K20" s="31" t="s">
        <v>15</v>
      </c>
      <c r="L20" s="61" t="s">
        <v>15</v>
      </c>
      <c r="M20" s="68">
        <f t="shared" si="0"/>
      </c>
      <c r="N20" s="69">
        <f>IF(OR(AND((AND(F20&lt;&gt;"SECONDA",F20&lt;&gt;"TERZA",F20&lt;&gt;"QUARTA",F20&lt;&gt;"OVER")),AND(YEAR(D20)&lt;=UTILITY!$B$2,YEAR(D20)&gt;=UTILITY!$C$2,G20="A")),AND((AND(F20&lt;&gt;"SECONDA",F20&lt;&gt;"TERZA",F20&lt;&gt;"QUARTA",F20&lt;&gt;"OVER")),AND(YEAR(D20)&lt;=UTILITY!$B$3,YEAR(D20)&gt;=UTILITY!$C$3,G20="J")),AND((AND(F20&lt;&gt;"SECONDA",F20&lt;&gt;"TERZA",F20&lt;&gt;"QUARTA",F20&lt;&gt;"OVER")),YEAR(D20)&lt;=UTILITY!$B$4,G20="S"),AND(F20="SECONDA",AND(YEAR(D20)&lt;=UTILITY!$B$6,YEAR(D20)&gt;=UTILITY!$C$6,G20="J")),AND(F20="SECONDA",YEAR(D20)&lt;=UTILITY!$B$7,G20="S"),AND((OR(F20="TERZA",F20="QUARTA",F20="OVER")),AND(YEAR(D20)&lt;=UTILITY!$B$9,YEAR(D20)&gt;=UTILITY!$C$9,G20="J")),AND((OR(F20="TERZA",F20="QUARTA",F20="OVER")),YEAR(D20)&lt;=UTILITY!$B$10,G20="S"),AND(G20="-",H20="SPECIALITA'"),AND(F20="-",D20=""),AND(F20="",D20="")),"","DATA DI NASCITA E/O LIVELLO INCONGRUENTI ")</f>
      </c>
      <c r="O20" s="69">
        <f t="shared" si="1"/>
      </c>
      <c r="P20" s="69">
        <f t="shared" si="2"/>
      </c>
    </row>
    <row r="21" spans="1:16" ht="15">
      <c r="A21" s="5">
        <v>10</v>
      </c>
      <c r="B21" s="6"/>
      <c r="C21" s="7"/>
      <c r="D21" s="8"/>
      <c r="E21" s="8"/>
      <c r="F21" s="26"/>
      <c r="G21" s="33"/>
      <c r="H21" s="66"/>
      <c r="I21" s="60" t="s">
        <v>15</v>
      </c>
      <c r="J21" s="31" t="s">
        <v>15</v>
      </c>
      <c r="K21" s="31" t="s">
        <v>15</v>
      </c>
      <c r="L21" s="61" t="s">
        <v>15</v>
      </c>
      <c r="M21" s="68">
        <f t="shared" si="0"/>
      </c>
      <c r="N21" s="69">
        <f>IF(OR(AND((AND(F21&lt;&gt;"SECONDA",F21&lt;&gt;"TERZA",F21&lt;&gt;"QUARTA",F21&lt;&gt;"OVER")),AND(YEAR(D21)&lt;=UTILITY!$B$2,YEAR(D21)&gt;=UTILITY!$C$2,G21="A")),AND((AND(F21&lt;&gt;"SECONDA",F21&lt;&gt;"TERZA",F21&lt;&gt;"QUARTA",F21&lt;&gt;"OVER")),AND(YEAR(D21)&lt;=UTILITY!$B$3,YEAR(D21)&gt;=UTILITY!$C$3,G21="J")),AND((AND(F21&lt;&gt;"SECONDA",F21&lt;&gt;"TERZA",F21&lt;&gt;"QUARTA",F21&lt;&gt;"OVER")),YEAR(D21)&lt;=UTILITY!$B$4,G21="S"),AND(F21="SECONDA",AND(YEAR(D21)&lt;=UTILITY!$B$6,YEAR(D21)&gt;=UTILITY!$C$6,G21="J")),AND(F21="SECONDA",YEAR(D21)&lt;=UTILITY!$B$7,G21="S"),AND((OR(F21="TERZA",F21="QUARTA",F21="OVER")),AND(YEAR(D21)&lt;=UTILITY!$B$9,YEAR(D21)&gt;=UTILITY!$C$9,G21="J")),AND((OR(F21="TERZA",F21="QUARTA",F21="OVER")),YEAR(D21)&lt;=UTILITY!$B$10,G21="S"),AND(G21="-",H21="SPECIALITA'"),AND(F21="-",D21=""),AND(F21="",D21="")),"","DATA DI NASCITA E/O LIVELLO INCONGRUENTI ")</f>
      </c>
      <c r="O21" s="69">
        <f t="shared" si="1"/>
      </c>
      <c r="P21" s="69">
        <f t="shared" si="2"/>
      </c>
    </row>
    <row r="22" spans="1:16" ht="15">
      <c r="A22" s="5">
        <v>11</v>
      </c>
      <c r="B22" s="6"/>
      <c r="C22" s="7"/>
      <c r="D22" s="8"/>
      <c r="E22" s="8"/>
      <c r="F22" s="26"/>
      <c r="G22" s="33"/>
      <c r="H22" s="66"/>
      <c r="I22" s="60" t="s">
        <v>15</v>
      </c>
      <c r="J22" s="31" t="s">
        <v>15</v>
      </c>
      <c r="K22" s="31" t="s">
        <v>15</v>
      </c>
      <c r="L22" s="61" t="s">
        <v>15</v>
      </c>
      <c r="M22" s="68">
        <f t="shared" si="0"/>
      </c>
      <c r="N22" s="69">
        <f>IF(OR(AND((AND(F22&lt;&gt;"SECONDA",F22&lt;&gt;"TERZA",F22&lt;&gt;"QUARTA",F22&lt;&gt;"OVER")),AND(YEAR(D22)&lt;=UTILITY!$B$2,YEAR(D22)&gt;=UTILITY!$C$2,G22="A")),AND((AND(F22&lt;&gt;"SECONDA",F22&lt;&gt;"TERZA",F22&lt;&gt;"QUARTA",F22&lt;&gt;"OVER")),AND(YEAR(D22)&lt;=UTILITY!$B$3,YEAR(D22)&gt;=UTILITY!$C$3,G22="J")),AND((AND(F22&lt;&gt;"SECONDA",F22&lt;&gt;"TERZA",F22&lt;&gt;"QUARTA",F22&lt;&gt;"OVER")),YEAR(D22)&lt;=UTILITY!$B$4,G22="S"),AND(F22="SECONDA",AND(YEAR(D22)&lt;=UTILITY!$B$6,YEAR(D22)&gt;=UTILITY!$C$6,G22="J")),AND(F22="SECONDA",YEAR(D22)&lt;=UTILITY!$B$7,G22="S"),AND((OR(F22="TERZA",F22="QUARTA",F22="OVER")),AND(YEAR(D22)&lt;=UTILITY!$B$9,YEAR(D22)&gt;=UTILITY!$C$9,G22="J")),AND((OR(F22="TERZA",F22="QUARTA",F22="OVER")),YEAR(D22)&lt;=UTILITY!$B$10,G22="S"),AND(G22="-",H22="SPECIALITA'"),AND(F22="-",D22=""),AND(F22="",D22="")),"","DATA DI NASCITA E/O LIVELLO INCONGRUENTI ")</f>
      </c>
      <c r="O22" s="69">
        <f t="shared" si="1"/>
      </c>
      <c r="P22" s="69">
        <f t="shared" si="2"/>
      </c>
    </row>
    <row r="23" spans="1:16" ht="15">
      <c r="A23" s="5">
        <v>12</v>
      </c>
      <c r="B23" s="6"/>
      <c r="C23" s="7"/>
      <c r="D23" s="8"/>
      <c r="E23" s="8"/>
      <c r="F23" s="26"/>
      <c r="G23" s="33"/>
      <c r="H23" s="66"/>
      <c r="I23" s="60" t="s">
        <v>15</v>
      </c>
      <c r="J23" s="31" t="s">
        <v>15</v>
      </c>
      <c r="K23" s="31" t="s">
        <v>15</v>
      </c>
      <c r="L23" s="61" t="s">
        <v>15</v>
      </c>
      <c r="M23" s="68">
        <f t="shared" si="0"/>
      </c>
      <c r="N23" s="69">
        <f>IF(OR(AND((AND(F23&lt;&gt;"SECONDA",F23&lt;&gt;"TERZA",F23&lt;&gt;"QUARTA",F23&lt;&gt;"OVER")),AND(YEAR(D23)&lt;=UTILITY!$B$2,YEAR(D23)&gt;=UTILITY!$C$2,G23="A")),AND((AND(F23&lt;&gt;"SECONDA",F23&lt;&gt;"TERZA",F23&lt;&gt;"QUARTA",F23&lt;&gt;"OVER")),AND(YEAR(D23)&lt;=UTILITY!$B$3,YEAR(D23)&gt;=UTILITY!$C$3,G23="J")),AND((AND(F23&lt;&gt;"SECONDA",F23&lt;&gt;"TERZA",F23&lt;&gt;"QUARTA",F23&lt;&gt;"OVER")),YEAR(D23)&lt;=UTILITY!$B$4,G23="S"),AND(F23="SECONDA",AND(YEAR(D23)&lt;=UTILITY!$B$6,YEAR(D23)&gt;=UTILITY!$C$6,G23="J")),AND(F23="SECONDA",YEAR(D23)&lt;=UTILITY!$B$7,G23="S"),AND((OR(F23="TERZA",F23="QUARTA",F23="OVER")),AND(YEAR(D23)&lt;=UTILITY!$B$9,YEAR(D23)&gt;=UTILITY!$C$9,G23="J")),AND((OR(F23="TERZA",F23="QUARTA",F23="OVER")),YEAR(D23)&lt;=UTILITY!$B$10,G23="S"),AND(G23="-",H23="SPECIALITA'"),AND(F23="-",D23=""),AND(F23="",D23="")),"","DATA DI NASCITA E/O LIVELLO INCONGRUENTI ")</f>
      </c>
      <c r="O23" s="69">
        <f t="shared" si="1"/>
      </c>
      <c r="P23" s="69">
        <f t="shared" si="2"/>
      </c>
    </row>
    <row r="24" spans="1:16" ht="15">
      <c r="A24" s="5">
        <v>13</v>
      </c>
      <c r="B24" s="6"/>
      <c r="C24" s="7"/>
      <c r="D24" s="8"/>
      <c r="E24" s="8"/>
      <c r="F24" s="26"/>
      <c r="G24" s="33"/>
      <c r="H24" s="66"/>
      <c r="I24" s="60" t="s">
        <v>15</v>
      </c>
      <c r="J24" s="31" t="s">
        <v>15</v>
      </c>
      <c r="K24" s="31" t="s">
        <v>15</v>
      </c>
      <c r="L24" s="61" t="s">
        <v>15</v>
      </c>
      <c r="M24" s="68">
        <f t="shared" si="0"/>
      </c>
      <c r="N24" s="69">
        <f>IF(OR(AND((AND(F24&lt;&gt;"SECONDA",F24&lt;&gt;"TERZA",F24&lt;&gt;"QUARTA",F24&lt;&gt;"OVER")),AND(YEAR(D24)&lt;=UTILITY!$B$2,YEAR(D24)&gt;=UTILITY!$C$2,G24="A")),AND((AND(F24&lt;&gt;"SECONDA",F24&lt;&gt;"TERZA",F24&lt;&gt;"QUARTA",F24&lt;&gt;"OVER")),AND(YEAR(D24)&lt;=UTILITY!$B$3,YEAR(D24)&gt;=UTILITY!$C$3,G24="J")),AND((AND(F24&lt;&gt;"SECONDA",F24&lt;&gt;"TERZA",F24&lt;&gt;"QUARTA",F24&lt;&gt;"OVER")),YEAR(D24)&lt;=UTILITY!$B$4,G24="S"),AND(F24="SECONDA",AND(YEAR(D24)&lt;=UTILITY!$B$6,YEAR(D24)&gt;=UTILITY!$C$6,G24="J")),AND(F24="SECONDA",YEAR(D24)&lt;=UTILITY!$B$7,G24="S"),AND((OR(F24="TERZA",F24="QUARTA",F24="OVER")),AND(YEAR(D24)&lt;=UTILITY!$B$9,YEAR(D24)&gt;=UTILITY!$C$9,G24="J")),AND((OR(F24="TERZA",F24="QUARTA",F24="OVER")),YEAR(D24)&lt;=UTILITY!$B$10,G24="S"),AND(G24="-",H24="SPECIALITA'"),AND(F24="-",D24=""),AND(F24="",D24="")),"","DATA DI NASCITA E/O LIVELLO INCONGRUENTI ")</f>
      </c>
      <c r="O24" s="69">
        <f t="shared" si="1"/>
      </c>
      <c r="P24" s="69">
        <f t="shared" si="2"/>
      </c>
    </row>
    <row r="25" spans="1:16" ht="15">
      <c r="A25" s="5">
        <v>14</v>
      </c>
      <c r="B25" s="6"/>
      <c r="C25" s="7"/>
      <c r="D25" s="8"/>
      <c r="E25" s="8"/>
      <c r="F25" s="26"/>
      <c r="G25" s="33"/>
      <c r="H25" s="66"/>
      <c r="I25" s="60" t="s">
        <v>15</v>
      </c>
      <c r="J25" s="31" t="s">
        <v>15</v>
      </c>
      <c r="K25" s="31" t="s">
        <v>15</v>
      </c>
      <c r="L25" s="61" t="s">
        <v>15</v>
      </c>
      <c r="M25" s="68">
        <f t="shared" si="0"/>
      </c>
      <c r="N25" s="69">
        <f>IF(OR(AND((AND(F25&lt;&gt;"SECONDA",F25&lt;&gt;"TERZA",F25&lt;&gt;"QUARTA",F25&lt;&gt;"OVER")),AND(YEAR(D25)&lt;=UTILITY!$B$2,YEAR(D25)&gt;=UTILITY!$C$2,G25="A")),AND((AND(F25&lt;&gt;"SECONDA",F25&lt;&gt;"TERZA",F25&lt;&gt;"QUARTA",F25&lt;&gt;"OVER")),AND(YEAR(D25)&lt;=UTILITY!$B$3,YEAR(D25)&gt;=UTILITY!$C$3,G25="J")),AND((AND(F25&lt;&gt;"SECONDA",F25&lt;&gt;"TERZA",F25&lt;&gt;"QUARTA",F25&lt;&gt;"OVER")),YEAR(D25)&lt;=UTILITY!$B$4,G25="S"),AND(F25="SECONDA",AND(YEAR(D25)&lt;=UTILITY!$B$6,YEAR(D25)&gt;=UTILITY!$C$6,G25="J")),AND(F25="SECONDA",YEAR(D25)&lt;=UTILITY!$B$7,G25="S"),AND((OR(F25="TERZA",F25="QUARTA",F25="OVER")),AND(YEAR(D25)&lt;=UTILITY!$B$9,YEAR(D25)&gt;=UTILITY!$C$9,G25="J")),AND((OR(F25="TERZA",F25="QUARTA",F25="OVER")),YEAR(D25)&lt;=UTILITY!$B$10,G25="S"),AND(G25="-",H25="SPECIALITA'"),AND(F25="-",D25=""),AND(F25="",D25="")),"","DATA DI NASCITA E/O LIVELLO INCONGRUENTI ")</f>
      </c>
      <c r="O25" s="69">
        <f t="shared" si="1"/>
      </c>
      <c r="P25" s="69">
        <f t="shared" si="2"/>
      </c>
    </row>
    <row r="26" spans="1:16" ht="15">
      <c r="A26" s="5">
        <v>15</v>
      </c>
      <c r="B26" s="6"/>
      <c r="C26" s="7"/>
      <c r="D26" s="8"/>
      <c r="E26" s="8"/>
      <c r="F26" s="26"/>
      <c r="G26" s="33"/>
      <c r="H26" s="66"/>
      <c r="I26" s="60" t="s">
        <v>15</v>
      </c>
      <c r="J26" s="31" t="s">
        <v>15</v>
      </c>
      <c r="K26" s="31" t="s">
        <v>15</v>
      </c>
      <c r="L26" s="61" t="s">
        <v>15</v>
      </c>
      <c r="M26" s="68">
        <f t="shared" si="0"/>
      </c>
      <c r="N26" s="69">
        <f>IF(OR(AND((AND(F26&lt;&gt;"SECONDA",F26&lt;&gt;"TERZA",F26&lt;&gt;"QUARTA",F26&lt;&gt;"OVER")),AND(YEAR(D26)&lt;=UTILITY!$B$2,YEAR(D26)&gt;=UTILITY!$C$2,G26="A")),AND((AND(F26&lt;&gt;"SECONDA",F26&lt;&gt;"TERZA",F26&lt;&gt;"QUARTA",F26&lt;&gt;"OVER")),AND(YEAR(D26)&lt;=UTILITY!$B$3,YEAR(D26)&gt;=UTILITY!$C$3,G26="J")),AND((AND(F26&lt;&gt;"SECONDA",F26&lt;&gt;"TERZA",F26&lt;&gt;"QUARTA",F26&lt;&gt;"OVER")),YEAR(D26)&lt;=UTILITY!$B$4,G26="S"),AND(F26="SECONDA",AND(YEAR(D26)&lt;=UTILITY!$B$6,YEAR(D26)&gt;=UTILITY!$C$6,G26="J")),AND(F26="SECONDA",YEAR(D26)&lt;=UTILITY!$B$7,G26="S"),AND((OR(F26="TERZA",F26="QUARTA",F26="OVER")),AND(YEAR(D26)&lt;=UTILITY!$B$9,YEAR(D26)&gt;=UTILITY!$C$9,G26="J")),AND((OR(F26="TERZA",F26="QUARTA",F26="OVER")),YEAR(D26)&lt;=UTILITY!$B$10,G26="S"),AND(G26="-",H26="SPECIALITA'"),AND(F26="-",D26=""),AND(F26="",D26="")),"","DATA DI NASCITA E/O LIVELLO INCONGRUENTI ")</f>
      </c>
      <c r="O26" s="69">
        <f t="shared" si="1"/>
      </c>
      <c r="P26" s="69">
        <f t="shared" si="2"/>
      </c>
    </row>
    <row r="27" spans="1:16" ht="15">
      <c r="A27" s="5">
        <v>16</v>
      </c>
      <c r="B27" s="6"/>
      <c r="C27" s="7"/>
      <c r="D27" s="8"/>
      <c r="E27" s="8"/>
      <c r="F27" s="26"/>
      <c r="G27" s="9"/>
      <c r="H27" s="66"/>
      <c r="I27" s="60" t="s">
        <v>15</v>
      </c>
      <c r="J27" s="31" t="s">
        <v>15</v>
      </c>
      <c r="K27" s="31" t="s">
        <v>15</v>
      </c>
      <c r="L27" s="61" t="s">
        <v>15</v>
      </c>
      <c r="M27" s="68">
        <f t="shared" si="0"/>
      </c>
      <c r="N27" s="69">
        <f>IF(OR(AND((AND(F27&lt;&gt;"SECONDA",F27&lt;&gt;"TERZA",F27&lt;&gt;"QUARTA",F27&lt;&gt;"OVER")),AND(YEAR(D27)&lt;=UTILITY!$B$2,YEAR(D27)&gt;=UTILITY!$C$2,G27="A")),AND((AND(F27&lt;&gt;"SECONDA",F27&lt;&gt;"TERZA",F27&lt;&gt;"QUARTA",F27&lt;&gt;"OVER")),AND(YEAR(D27)&lt;=UTILITY!$B$3,YEAR(D27)&gt;=UTILITY!$C$3,G27="J")),AND((AND(F27&lt;&gt;"SECONDA",F27&lt;&gt;"TERZA",F27&lt;&gt;"QUARTA",F27&lt;&gt;"OVER")),YEAR(D27)&lt;=UTILITY!$B$4,G27="S"),AND(F27="SECONDA",AND(YEAR(D27)&lt;=UTILITY!$B$6,YEAR(D27)&gt;=UTILITY!$C$6,G27="J")),AND(F27="SECONDA",YEAR(D27)&lt;=UTILITY!$B$7,G27="S"),AND((OR(F27="TERZA",F27="QUARTA",F27="OVER")),AND(YEAR(D27)&lt;=UTILITY!$B$9,YEAR(D27)&gt;=UTILITY!$C$9,G27="J")),AND((OR(F27="TERZA",F27="QUARTA",F27="OVER")),YEAR(D27)&lt;=UTILITY!$B$10,G27="S"),AND(G27="-",H27="SPECIALITA'"),AND(F27="-",D27=""),AND(F27="",D27="")),"","DATA DI NASCITA E/O LIVELLO INCONGRUENTI ")</f>
      </c>
      <c r="O27" s="69">
        <f t="shared" si="1"/>
      </c>
      <c r="P27" s="69">
        <f t="shared" si="2"/>
      </c>
    </row>
    <row r="28" spans="1:16" ht="15">
      <c r="A28" s="5">
        <v>17</v>
      </c>
      <c r="B28" s="6"/>
      <c r="C28" s="7"/>
      <c r="D28" s="8"/>
      <c r="E28" s="8"/>
      <c r="F28" s="26"/>
      <c r="G28" s="9"/>
      <c r="H28" s="66"/>
      <c r="I28" s="60" t="s">
        <v>15</v>
      </c>
      <c r="J28" s="31" t="s">
        <v>15</v>
      </c>
      <c r="K28" s="31" t="s">
        <v>15</v>
      </c>
      <c r="L28" s="61" t="s">
        <v>15</v>
      </c>
      <c r="M28" s="68">
        <f t="shared" si="0"/>
      </c>
      <c r="N28" s="69">
        <f>IF(OR(AND((AND(F28&lt;&gt;"SECONDA",F28&lt;&gt;"TERZA",F28&lt;&gt;"QUARTA",F28&lt;&gt;"OVER")),AND(YEAR(D28)&lt;=UTILITY!$B$2,YEAR(D28)&gt;=UTILITY!$C$2,G28="A")),AND((AND(F28&lt;&gt;"SECONDA",F28&lt;&gt;"TERZA",F28&lt;&gt;"QUARTA",F28&lt;&gt;"OVER")),AND(YEAR(D28)&lt;=UTILITY!$B$3,YEAR(D28)&gt;=UTILITY!$C$3,G28="J")),AND((AND(F28&lt;&gt;"SECONDA",F28&lt;&gt;"TERZA",F28&lt;&gt;"QUARTA",F28&lt;&gt;"OVER")),YEAR(D28)&lt;=UTILITY!$B$4,G28="S"),AND(F28="SECONDA",AND(YEAR(D28)&lt;=UTILITY!$B$6,YEAR(D28)&gt;=UTILITY!$C$6,G28="J")),AND(F28="SECONDA",YEAR(D28)&lt;=UTILITY!$B$7,G28="S"),AND((OR(F28="TERZA",F28="QUARTA",F28="OVER")),AND(YEAR(D28)&lt;=UTILITY!$B$9,YEAR(D28)&gt;=UTILITY!$C$9,G28="J")),AND((OR(F28="TERZA",F28="QUARTA",F28="OVER")),YEAR(D28)&lt;=UTILITY!$B$10,G28="S"),AND(G28="-",H28="SPECIALITA'"),AND(F28="-",D28=""),AND(F28="",D28="")),"","DATA DI NASCITA E/O LIVELLO INCONGRUENTI ")</f>
      </c>
      <c r="O28" s="69">
        <f t="shared" si="1"/>
      </c>
      <c r="P28" s="69">
        <f t="shared" si="2"/>
      </c>
    </row>
    <row r="29" spans="1:16" ht="15">
      <c r="A29" s="5">
        <v>18</v>
      </c>
      <c r="B29" s="6"/>
      <c r="C29" s="7"/>
      <c r="D29" s="8"/>
      <c r="E29" s="8"/>
      <c r="F29" s="26"/>
      <c r="G29" s="9"/>
      <c r="H29" s="66"/>
      <c r="I29" s="60" t="s">
        <v>15</v>
      </c>
      <c r="J29" s="31" t="s">
        <v>15</v>
      </c>
      <c r="K29" s="31" t="s">
        <v>15</v>
      </c>
      <c r="L29" s="61" t="s">
        <v>15</v>
      </c>
      <c r="M29" s="68">
        <f t="shared" si="0"/>
      </c>
      <c r="N29" s="69">
        <f>IF(OR(AND((AND(F29&lt;&gt;"SECONDA",F29&lt;&gt;"TERZA",F29&lt;&gt;"QUARTA",F29&lt;&gt;"OVER")),AND(YEAR(D29)&lt;=UTILITY!$B$2,YEAR(D29)&gt;=UTILITY!$C$2,G29="A")),AND((AND(F29&lt;&gt;"SECONDA",F29&lt;&gt;"TERZA",F29&lt;&gt;"QUARTA",F29&lt;&gt;"OVER")),AND(YEAR(D29)&lt;=UTILITY!$B$3,YEAR(D29)&gt;=UTILITY!$C$3,G29="J")),AND((AND(F29&lt;&gt;"SECONDA",F29&lt;&gt;"TERZA",F29&lt;&gt;"QUARTA",F29&lt;&gt;"OVER")),YEAR(D29)&lt;=UTILITY!$B$4,G29="S"),AND(F29="SECONDA",AND(YEAR(D29)&lt;=UTILITY!$B$6,YEAR(D29)&gt;=UTILITY!$C$6,G29="J")),AND(F29="SECONDA",YEAR(D29)&lt;=UTILITY!$B$7,G29="S"),AND((OR(F29="TERZA",F29="QUARTA",F29="OVER")),AND(YEAR(D29)&lt;=UTILITY!$B$9,YEAR(D29)&gt;=UTILITY!$C$9,G29="J")),AND((OR(F29="TERZA",F29="QUARTA",F29="OVER")),YEAR(D29)&lt;=UTILITY!$B$10,G29="S"),AND(G29="-",H29="SPECIALITA'"),AND(F29="-",D29=""),AND(F29="",D29="")),"","DATA DI NASCITA E/O LIVELLO INCONGRUENTI ")</f>
      </c>
      <c r="O29" s="69">
        <f t="shared" si="1"/>
      </c>
      <c r="P29" s="69">
        <f t="shared" si="2"/>
      </c>
    </row>
    <row r="30" spans="1:16" ht="15">
      <c r="A30" s="5">
        <v>19</v>
      </c>
      <c r="B30" s="6"/>
      <c r="C30" s="7"/>
      <c r="D30" s="8"/>
      <c r="E30" s="8"/>
      <c r="F30" s="26"/>
      <c r="G30" s="9"/>
      <c r="H30" s="66"/>
      <c r="I30" s="60" t="s">
        <v>15</v>
      </c>
      <c r="J30" s="31" t="s">
        <v>15</v>
      </c>
      <c r="K30" s="31" t="s">
        <v>15</v>
      </c>
      <c r="L30" s="61" t="s">
        <v>15</v>
      </c>
      <c r="M30" s="68">
        <f t="shared" si="0"/>
      </c>
      <c r="N30" s="69">
        <f>IF(OR(AND((AND(F30&lt;&gt;"SECONDA",F30&lt;&gt;"TERZA",F30&lt;&gt;"QUARTA",F30&lt;&gt;"OVER")),AND(YEAR(D30)&lt;=UTILITY!$B$2,YEAR(D30)&gt;=UTILITY!$C$2,G30="A")),AND((AND(F30&lt;&gt;"SECONDA",F30&lt;&gt;"TERZA",F30&lt;&gt;"QUARTA",F30&lt;&gt;"OVER")),AND(YEAR(D30)&lt;=UTILITY!$B$3,YEAR(D30)&gt;=UTILITY!$C$3,G30="J")),AND((AND(F30&lt;&gt;"SECONDA",F30&lt;&gt;"TERZA",F30&lt;&gt;"QUARTA",F30&lt;&gt;"OVER")),YEAR(D30)&lt;=UTILITY!$B$4,G30="S"),AND(F30="SECONDA",AND(YEAR(D30)&lt;=UTILITY!$B$6,YEAR(D30)&gt;=UTILITY!$C$6,G30="J")),AND(F30="SECONDA",YEAR(D30)&lt;=UTILITY!$B$7,G30="S"),AND((OR(F30="TERZA",F30="QUARTA",F30="OVER")),AND(YEAR(D30)&lt;=UTILITY!$B$9,YEAR(D30)&gt;=UTILITY!$C$9,G30="J")),AND((OR(F30="TERZA",F30="QUARTA",F30="OVER")),YEAR(D30)&lt;=UTILITY!$B$10,G30="S"),AND(G30="-",H30="SPECIALITA'"),AND(F30="-",D30=""),AND(F30="",D30="")),"","DATA DI NASCITA E/O LIVELLO INCONGRUENTI ")</f>
      </c>
      <c r="O30" s="69">
        <f t="shared" si="1"/>
      </c>
      <c r="P30" s="69">
        <f t="shared" si="2"/>
      </c>
    </row>
    <row r="31" spans="1:16" ht="15">
      <c r="A31" s="5">
        <v>20</v>
      </c>
      <c r="B31" s="6"/>
      <c r="C31" s="7"/>
      <c r="D31" s="8"/>
      <c r="E31" s="8"/>
      <c r="F31" s="26"/>
      <c r="G31" s="9"/>
      <c r="H31" s="66"/>
      <c r="I31" s="60" t="s">
        <v>15</v>
      </c>
      <c r="J31" s="31" t="s">
        <v>15</v>
      </c>
      <c r="K31" s="31" t="s">
        <v>15</v>
      </c>
      <c r="L31" s="61" t="s">
        <v>15</v>
      </c>
      <c r="M31" s="68">
        <f t="shared" si="0"/>
      </c>
      <c r="N31" s="69">
        <f>IF(OR(AND((AND(F31&lt;&gt;"SECONDA",F31&lt;&gt;"TERZA",F31&lt;&gt;"QUARTA",F31&lt;&gt;"OVER")),AND(YEAR(D31)&lt;=UTILITY!$B$2,YEAR(D31)&gt;=UTILITY!$C$2,G31="A")),AND((AND(F31&lt;&gt;"SECONDA",F31&lt;&gt;"TERZA",F31&lt;&gt;"QUARTA",F31&lt;&gt;"OVER")),AND(YEAR(D31)&lt;=UTILITY!$B$3,YEAR(D31)&gt;=UTILITY!$C$3,G31="J")),AND((AND(F31&lt;&gt;"SECONDA",F31&lt;&gt;"TERZA",F31&lt;&gt;"QUARTA",F31&lt;&gt;"OVER")),YEAR(D31)&lt;=UTILITY!$B$4,G31="S"),AND(F31="SECONDA",AND(YEAR(D31)&lt;=UTILITY!$B$6,YEAR(D31)&gt;=UTILITY!$C$6,G31="J")),AND(F31="SECONDA",YEAR(D31)&lt;=UTILITY!$B$7,G31="S"),AND((OR(F31="TERZA",F31="QUARTA",F31="OVER")),AND(YEAR(D31)&lt;=UTILITY!$B$9,YEAR(D31)&gt;=UTILITY!$C$9,G31="J")),AND((OR(F31="TERZA",F31="QUARTA",F31="OVER")),YEAR(D31)&lt;=UTILITY!$B$10,G31="S"),AND(G31="-",H31="SPECIALITA'"),AND(F31="-",D31=""),AND(F31="",D31="")),"","DATA DI NASCITA E/O LIVELLO INCONGRUENTI ")</f>
      </c>
      <c r="O31" s="69">
        <f t="shared" si="1"/>
      </c>
      <c r="P31" s="69">
        <f t="shared" si="2"/>
      </c>
    </row>
    <row r="32" spans="1:16" ht="15">
      <c r="A32" s="5">
        <v>21</v>
      </c>
      <c r="B32" s="6"/>
      <c r="C32" s="10"/>
      <c r="D32" s="11"/>
      <c r="E32" s="11"/>
      <c r="F32" s="26"/>
      <c r="G32" s="9"/>
      <c r="H32" s="66"/>
      <c r="I32" s="60" t="s">
        <v>15</v>
      </c>
      <c r="J32" s="31" t="s">
        <v>15</v>
      </c>
      <c r="K32" s="31" t="s">
        <v>15</v>
      </c>
      <c r="L32" s="61" t="s">
        <v>15</v>
      </c>
      <c r="M32" s="68">
        <f t="shared" si="0"/>
      </c>
      <c r="N32" s="69">
        <f>IF(OR(AND((AND(F32&lt;&gt;"SECONDA",F32&lt;&gt;"TERZA",F32&lt;&gt;"QUARTA",F32&lt;&gt;"OVER")),AND(YEAR(D32)&lt;=UTILITY!$B$2,YEAR(D32)&gt;=UTILITY!$C$2,G32="A")),AND((AND(F32&lt;&gt;"SECONDA",F32&lt;&gt;"TERZA",F32&lt;&gt;"QUARTA",F32&lt;&gt;"OVER")),AND(YEAR(D32)&lt;=UTILITY!$B$3,YEAR(D32)&gt;=UTILITY!$C$3,G32="J")),AND((AND(F32&lt;&gt;"SECONDA",F32&lt;&gt;"TERZA",F32&lt;&gt;"QUARTA",F32&lt;&gt;"OVER")),YEAR(D32)&lt;=UTILITY!$B$4,G32="S"),AND(F32="SECONDA",AND(YEAR(D32)&lt;=UTILITY!$B$6,YEAR(D32)&gt;=UTILITY!$C$6,G32="J")),AND(F32="SECONDA",YEAR(D32)&lt;=UTILITY!$B$7,G32="S"),AND((OR(F32="TERZA",F32="QUARTA",F32="OVER")),AND(YEAR(D32)&lt;=UTILITY!$B$9,YEAR(D32)&gt;=UTILITY!$C$9,G32="J")),AND((OR(F32="TERZA",F32="QUARTA",F32="OVER")),YEAR(D32)&lt;=UTILITY!$B$10,G32="S"),AND(G32="-",H32="SPECIALITA'"),AND(F32="-",D32=""),AND(F32="",D32="")),"","DATA DI NASCITA E/O LIVELLO INCONGRUENTI ")</f>
      </c>
      <c r="O32" s="69">
        <f t="shared" si="1"/>
      </c>
      <c r="P32" s="69">
        <f t="shared" si="2"/>
      </c>
    </row>
    <row r="33" spans="1:16" ht="15">
      <c r="A33" s="5">
        <v>22</v>
      </c>
      <c r="B33" s="6"/>
      <c r="C33" s="10"/>
      <c r="D33" s="11"/>
      <c r="E33" s="11"/>
      <c r="F33" s="26"/>
      <c r="G33" s="9"/>
      <c r="H33" s="66"/>
      <c r="I33" s="60" t="s">
        <v>15</v>
      </c>
      <c r="J33" s="31" t="s">
        <v>15</v>
      </c>
      <c r="K33" s="31" t="s">
        <v>15</v>
      </c>
      <c r="L33" s="61" t="s">
        <v>15</v>
      </c>
      <c r="M33" s="68">
        <f t="shared" si="0"/>
      </c>
      <c r="N33" s="69">
        <f>IF(OR(AND((AND(F33&lt;&gt;"SECONDA",F33&lt;&gt;"TERZA",F33&lt;&gt;"QUARTA",F33&lt;&gt;"OVER")),AND(YEAR(D33)&lt;=UTILITY!$B$2,YEAR(D33)&gt;=UTILITY!$C$2,G33="A")),AND((AND(F33&lt;&gt;"SECONDA",F33&lt;&gt;"TERZA",F33&lt;&gt;"QUARTA",F33&lt;&gt;"OVER")),AND(YEAR(D33)&lt;=UTILITY!$B$3,YEAR(D33)&gt;=UTILITY!$C$3,G33="J")),AND((AND(F33&lt;&gt;"SECONDA",F33&lt;&gt;"TERZA",F33&lt;&gt;"QUARTA",F33&lt;&gt;"OVER")),YEAR(D33)&lt;=UTILITY!$B$4,G33="S"),AND(F33="SECONDA",AND(YEAR(D33)&lt;=UTILITY!$B$6,YEAR(D33)&gt;=UTILITY!$C$6,G33="J")),AND(F33="SECONDA",YEAR(D33)&lt;=UTILITY!$B$7,G33="S"),AND((OR(F33="TERZA",F33="QUARTA",F33="OVER")),AND(YEAR(D33)&lt;=UTILITY!$B$9,YEAR(D33)&gt;=UTILITY!$C$9,G33="J")),AND((OR(F33="TERZA",F33="QUARTA",F33="OVER")),YEAR(D33)&lt;=UTILITY!$B$10,G33="S"),AND(G33="-",H33="SPECIALITA'"),AND(F33="-",D33=""),AND(F33="",D33="")),"","DATA DI NASCITA E/O LIVELLO INCONGRUENTI ")</f>
      </c>
      <c r="O33" s="69">
        <f t="shared" si="1"/>
      </c>
      <c r="P33" s="69">
        <f t="shared" si="2"/>
      </c>
    </row>
    <row r="34" spans="1:16" ht="15">
      <c r="A34" s="5">
        <v>23</v>
      </c>
      <c r="B34" s="6"/>
      <c r="C34" s="10"/>
      <c r="D34" s="11"/>
      <c r="E34" s="11"/>
      <c r="F34" s="26"/>
      <c r="G34" s="9"/>
      <c r="H34" s="66"/>
      <c r="I34" s="60" t="s">
        <v>15</v>
      </c>
      <c r="J34" s="31" t="s">
        <v>15</v>
      </c>
      <c r="K34" s="31" t="s">
        <v>15</v>
      </c>
      <c r="L34" s="61" t="s">
        <v>15</v>
      </c>
      <c r="M34" s="68">
        <f t="shared" si="0"/>
      </c>
      <c r="N34" s="69">
        <f>IF(OR(AND((AND(F34&lt;&gt;"SECONDA",F34&lt;&gt;"TERZA",F34&lt;&gt;"QUARTA",F34&lt;&gt;"OVER")),AND(YEAR(D34)&lt;=UTILITY!$B$2,YEAR(D34)&gt;=UTILITY!$C$2,G34="A")),AND((AND(F34&lt;&gt;"SECONDA",F34&lt;&gt;"TERZA",F34&lt;&gt;"QUARTA",F34&lt;&gt;"OVER")),AND(YEAR(D34)&lt;=UTILITY!$B$3,YEAR(D34)&gt;=UTILITY!$C$3,G34="J")),AND((AND(F34&lt;&gt;"SECONDA",F34&lt;&gt;"TERZA",F34&lt;&gt;"QUARTA",F34&lt;&gt;"OVER")),YEAR(D34)&lt;=UTILITY!$B$4,G34="S"),AND(F34="SECONDA",AND(YEAR(D34)&lt;=UTILITY!$B$6,YEAR(D34)&gt;=UTILITY!$C$6,G34="J")),AND(F34="SECONDA",YEAR(D34)&lt;=UTILITY!$B$7,G34="S"),AND((OR(F34="TERZA",F34="QUARTA",F34="OVER")),AND(YEAR(D34)&lt;=UTILITY!$B$9,YEAR(D34)&gt;=UTILITY!$C$9,G34="J")),AND((OR(F34="TERZA",F34="QUARTA",F34="OVER")),YEAR(D34)&lt;=UTILITY!$B$10,G34="S"),AND(G34="-",H34="SPECIALITA'"),AND(F34="-",D34=""),AND(F34="",D34="")),"","DATA DI NASCITA E/O LIVELLO INCONGRUENTI ")</f>
      </c>
      <c r="O34" s="69">
        <f t="shared" si="1"/>
      </c>
      <c r="P34" s="69">
        <f t="shared" si="2"/>
      </c>
    </row>
    <row r="35" spans="1:16" ht="15">
      <c r="A35" s="5">
        <v>24</v>
      </c>
      <c r="B35" s="6"/>
      <c r="C35" s="10"/>
      <c r="D35" s="11"/>
      <c r="E35" s="11"/>
      <c r="F35" s="26"/>
      <c r="G35" s="9"/>
      <c r="H35" s="66"/>
      <c r="I35" s="60" t="s">
        <v>15</v>
      </c>
      <c r="J35" s="31" t="s">
        <v>15</v>
      </c>
      <c r="K35" s="31" t="s">
        <v>15</v>
      </c>
      <c r="L35" s="61" t="s">
        <v>15</v>
      </c>
      <c r="M35" s="68">
        <f t="shared" si="0"/>
      </c>
      <c r="N35" s="69">
        <f>IF(OR(AND((AND(F35&lt;&gt;"SECONDA",F35&lt;&gt;"TERZA",F35&lt;&gt;"QUARTA",F35&lt;&gt;"OVER")),AND(YEAR(D35)&lt;=UTILITY!$B$2,YEAR(D35)&gt;=UTILITY!$C$2,G35="A")),AND((AND(F35&lt;&gt;"SECONDA",F35&lt;&gt;"TERZA",F35&lt;&gt;"QUARTA",F35&lt;&gt;"OVER")),AND(YEAR(D35)&lt;=UTILITY!$B$3,YEAR(D35)&gt;=UTILITY!$C$3,G35="J")),AND((AND(F35&lt;&gt;"SECONDA",F35&lt;&gt;"TERZA",F35&lt;&gt;"QUARTA",F35&lt;&gt;"OVER")),YEAR(D35)&lt;=UTILITY!$B$4,G35="S"),AND(F35="SECONDA",AND(YEAR(D35)&lt;=UTILITY!$B$6,YEAR(D35)&gt;=UTILITY!$C$6,G35="J")),AND(F35="SECONDA",YEAR(D35)&lt;=UTILITY!$B$7,G35="S"),AND((OR(F35="TERZA",F35="QUARTA",F35="OVER")),AND(YEAR(D35)&lt;=UTILITY!$B$9,YEAR(D35)&gt;=UTILITY!$C$9,G35="J")),AND((OR(F35="TERZA",F35="QUARTA",F35="OVER")),YEAR(D35)&lt;=UTILITY!$B$10,G35="S"),AND(G35="-",H35="SPECIALITA'"),AND(F35="-",D35=""),AND(F35="",D35="")),"","DATA DI NASCITA E/O LIVELLO INCONGRUENTI ")</f>
      </c>
      <c r="O35" s="69">
        <f t="shared" si="1"/>
      </c>
      <c r="P35" s="69">
        <f t="shared" si="2"/>
      </c>
    </row>
    <row r="36" spans="1:16" ht="15">
      <c r="A36" s="5">
        <v>25</v>
      </c>
      <c r="B36" s="6"/>
      <c r="C36" s="10"/>
      <c r="D36" s="11"/>
      <c r="E36" s="11"/>
      <c r="F36" s="26"/>
      <c r="G36" s="9"/>
      <c r="H36" s="66"/>
      <c r="I36" s="60" t="s">
        <v>15</v>
      </c>
      <c r="J36" s="31" t="s">
        <v>15</v>
      </c>
      <c r="K36" s="31" t="s">
        <v>15</v>
      </c>
      <c r="L36" s="61" t="s">
        <v>15</v>
      </c>
      <c r="M36" s="68">
        <f t="shared" si="0"/>
      </c>
      <c r="N36" s="69">
        <f>IF(OR(AND((AND(F36&lt;&gt;"SECONDA",F36&lt;&gt;"TERZA",F36&lt;&gt;"QUARTA",F36&lt;&gt;"OVER")),AND(YEAR(D36)&lt;=UTILITY!$B$2,YEAR(D36)&gt;=UTILITY!$C$2,G36="A")),AND((AND(F36&lt;&gt;"SECONDA",F36&lt;&gt;"TERZA",F36&lt;&gt;"QUARTA",F36&lt;&gt;"OVER")),AND(YEAR(D36)&lt;=UTILITY!$B$3,YEAR(D36)&gt;=UTILITY!$C$3,G36="J")),AND((AND(F36&lt;&gt;"SECONDA",F36&lt;&gt;"TERZA",F36&lt;&gt;"QUARTA",F36&lt;&gt;"OVER")),YEAR(D36)&lt;=UTILITY!$B$4,G36="S"),AND(F36="SECONDA",AND(YEAR(D36)&lt;=UTILITY!$B$6,YEAR(D36)&gt;=UTILITY!$C$6,G36="J")),AND(F36="SECONDA",YEAR(D36)&lt;=UTILITY!$B$7,G36="S"),AND((OR(F36="TERZA",F36="QUARTA",F36="OVER")),AND(YEAR(D36)&lt;=UTILITY!$B$9,YEAR(D36)&gt;=UTILITY!$C$9,G36="J")),AND((OR(F36="TERZA",F36="QUARTA",F36="OVER")),YEAR(D36)&lt;=UTILITY!$B$10,G36="S"),AND(G36="-",H36="SPECIALITA'"),AND(F36="-",D36=""),AND(F36="",D36="")),"","DATA DI NASCITA E/O LIVELLO INCONGRUENTI ")</f>
      </c>
      <c r="O36" s="69">
        <f t="shared" si="1"/>
      </c>
      <c r="P36" s="69">
        <f t="shared" si="2"/>
      </c>
    </row>
    <row r="37" spans="1:16" ht="15">
      <c r="A37" s="5">
        <v>26</v>
      </c>
      <c r="B37" s="6"/>
      <c r="C37" s="10"/>
      <c r="D37" s="11"/>
      <c r="E37" s="11"/>
      <c r="F37" s="26"/>
      <c r="G37" s="9"/>
      <c r="H37" s="66"/>
      <c r="I37" s="60" t="s">
        <v>15</v>
      </c>
      <c r="J37" s="31" t="s">
        <v>15</v>
      </c>
      <c r="K37" s="31" t="s">
        <v>15</v>
      </c>
      <c r="L37" s="61" t="s">
        <v>15</v>
      </c>
      <c r="M37" s="68">
        <f t="shared" si="0"/>
      </c>
      <c r="N37" s="69">
        <f>IF(OR(AND((AND(F37&lt;&gt;"SECONDA",F37&lt;&gt;"TERZA",F37&lt;&gt;"QUARTA",F37&lt;&gt;"OVER")),AND(YEAR(D37)&lt;=UTILITY!$B$2,YEAR(D37)&gt;=UTILITY!$C$2,G37="A")),AND((AND(F37&lt;&gt;"SECONDA",F37&lt;&gt;"TERZA",F37&lt;&gt;"QUARTA",F37&lt;&gt;"OVER")),AND(YEAR(D37)&lt;=UTILITY!$B$3,YEAR(D37)&gt;=UTILITY!$C$3,G37="J")),AND((AND(F37&lt;&gt;"SECONDA",F37&lt;&gt;"TERZA",F37&lt;&gt;"QUARTA",F37&lt;&gt;"OVER")),YEAR(D37)&lt;=UTILITY!$B$4,G37="S"),AND(F37="SECONDA",AND(YEAR(D37)&lt;=UTILITY!$B$6,YEAR(D37)&gt;=UTILITY!$C$6,G37="J")),AND(F37="SECONDA",YEAR(D37)&lt;=UTILITY!$B$7,G37="S"),AND((OR(F37="TERZA",F37="QUARTA",F37="OVER")),AND(YEAR(D37)&lt;=UTILITY!$B$9,YEAR(D37)&gt;=UTILITY!$C$9,G37="J")),AND((OR(F37="TERZA",F37="QUARTA",F37="OVER")),YEAR(D37)&lt;=UTILITY!$B$10,G37="S"),AND(G37="-",H37="SPECIALITA'"),AND(F37="-",D37=""),AND(F37="",D37="")),"","DATA DI NASCITA E/O LIVELLO INCONGRUENTI ")</f>
      </c>
      <c r="O37" s="69">
        <f t="shared" si="1"/>
      </c>
      <c r="P37" s="69">
        <f t="shared" si="2"/>
      </c>
    </row>
    <row r="38" spans="1:16" ht="15">
      <c r="A38" s="5">
        <v>27</v>
      </c>
      <c r="B38" s="6"/>
      <c r="C38" s="10"/>
      <c r="D38" s="11"/>
      <c r="E38" s="11"/>
      <c r="F38" s="26"/>
      <c r="G38" s="9"/>
      <c r="H38" s="66"/>
      <c r="I38" s="60" t="s">
        <v>15</v>
      </c>
      <c r="J38" s="31" t="s">
        <v>15</v>
      </c>
      <c r="K38" s="31" t="s">
        <v>15</v>
      </c>
      <c r="L38" s="61" t="s">
        <v>15</v>
      </c>
      <c r="M38" s="68">
        <f t="shared" si="0"/>
      </c>
      <c r="N38" s="69">
        <f>IF(OR(AND((AND(F38&lt;&gt;"SECONDA",F38&lt;&gt;"TERZA",F38&lt;&gt;"QUARTA",F38&lt;&gt;"OVER")),AND(YEAR(D38)&lt;=UTILITY!$B$2,YEAR(D38)&gt;=UTILITY!$C$2,G38="A")),AND((AND(F38&lt;&gt;"SECONDA",F38&lt;&gt;"TERZA",F38&lt;&gt;"QUARTA",F38&lt;&gt;"OVER")),AND(YEAR(D38)&lt;=UTILITY!$B$3,YEAR(D38)&gt;=UTILITY!$C$3,G38="J")),AND((AND(F38&lt;&gt;"SECONDA",F38&lt;&gt;"TERZA",F38&lt;&gt;"QUARTA",F38&lt;&gt;"OVER")),YEAR(D38)&lt;=UTILITY!$B$4,G38="S"),AND(F38="SECONDA",AND(YEAR(D38)&lt;=UTILITY!$B$6,YEAR(D38)&gt;=UTILITY!$C$6,G38="J")),AND(F38="SECONDA",YEAR(D38)&lt;=UTILITY!$B$7,G38="S"),AND((OR(F38="TERZA",F38="QUARTA",F38="OVER")),AND(YEAR(D38)&lt;=UTILITY!$B$9,YEAR(D38)&gt;=UTILITY!$C$9,G38="J")),AND((OR(F38="TERZA",F38="QUARTA",F38="OVER")),YEAR(D38)&lt;=UTILITY!$B$10,G38="S"),AND(G38="-",H38="SPECIALITA'"),AND(F38="-",D38=""),AND(F38="",D38="")),"","DATA DI NASCITA E/O LIVELLO INCONGRUENTI ")</f>
      </c>
      <c r="O38" s="69">
        <f t="shared" si="1"/>
      </c>
      <c r="P38" s="69">
        <f t="shared" si="2"/>
      </c>
    </row>
    <row r="39" spans="1:16" ht="15">
      <c r="A39" s="5">
        <v>28</v>
      </c>
      <c r="B39" s="6"/>
      <c r="C39" s="10"/>
      <c r="D39" s="11"/>
      <c r="E39" s="11"/>
      <c r="F39" s="26"/>
      <c r="G39" s="9"/>
      <c r="H39" s="66"/>
      <c r="I39" s="60" t="s">
        <v>15</v>
      </c>
      <c r="J39" s="31" t="s">
        <v>15</v>
      </c>
      <c r="K39" s="31" t="s">
        <v>15</v>
      </c>
      <c r="L39" s="61" t="s">
        <v>15</v>
      </c>
      <c r="M39" s="68">
        <f t="shared" si="0"/>
      </c>
      <c r="N39" s="69">
        <f>IF(OR(AND((AND(F39&lt;&gt;"SECONDA",F39&lt;&gt;"TERZA",F39&lt;&gt;"QUARTA",F39&lt;&gt;"OVER")),AND(YEAR(D39)&lt;=UTILITY!$B$2,YEAR(D39)&gt;=UTILITY!$C$2,G39="A")),AND((AND(F39&lt;&gt;"SECONDA",F39&lt;&gt;"TERZA",F39&lt;&gt;"QUARTA",F39&lt;&gt;"OVER")),AND(YEAR(D39)&lt;=UTILITY!$B$3,YEAR(D39)&gt;=UTILITY!$C$3,G39="J")),AND((AND(F39&lt;&gt;"SECONDA",F39&lt;&gt;"TERZA",F39&lt;&gt;"QUARTA",F39&lt;&gt;"OVER")),YEAR(D39)&lt;=UTILITY!$B$4,G39="S"),AND(F39="SECONDA",AND(YEAR(D39)&lt;=UTILITY!$B$6,YEAR(D39)&gt;=UTILITY!$C$6,G39="J")),AND(F39="SECONDA",YEAR(D39)&lt;=UTILITY!$B$7,G39="S"),AND((OR(F39="TERZA",F39="QUARTA",F39="OVER")),AND(YEAR(D39)&lt;=UTILITY!$B$9,YEAR(D39)&gt;=UTILITY!$C$9,G39="J")),AND((OR(F39="TERZA",F39="QUARTA",F39="OVER")),YEAR(D39)&lt;=UTILITY!$B$10,G39="S"),AND(G39="-",H39="SPECIALITA'"),AND(F39="-",D39=""),AND(F39="",D39="")),"","DATA DI NASCITA E/O LIVELLO INCONGRUENTI ")</f>
      </c>
      <c r="O39" s="69">
        <f t="shared" si="1"/>
      </c>
      <c r="P39" s="69">
        <f t="shared" si="2"/>
      </c>
    </row>
    <row r="40" spans="1:16" ht="15">
      <c r="A40" s="5">
        <v>29</v>
      </c>
      <c r="B40" s="6"/>
      <c r="C40" s="10"/>
      <c r="D40" s="11"/>
      <c r="E40" s="11"/>
      <c r="F40" s="26"/>
      <c r="G40" s="9"/>
      <c r="H40" s="66"/>
      <c r="I40" s="60" t="s">
        <v>15</v>
      </c>
      <c r="J40" s="31" t="s">
        <v>15</v>
      </c>
      <c r="K40" s="31" t="s">
        <v>15</v>
      </c>
      <c r="L40" s="61" t="s">
        <v>15</v>
      </c>
      <c r="M40" s="68">
        <f t="shared" si="0"/>
      </c>
      <c r="N40" s="69">
        <f>IF(OR(AND((AND(F40&lt;&gt;"SECONDA",F40&lt;&gt;"TERZA",F40&lt;&gt;"QUARTA",F40&lt;&gt;"OVER")),AND(YEAR(D40)&lt;=UTILITY!$B$2,YEAR(D40)&gt;=UTILITY!$C$2,G40="A")),AND((AND(F40&lt;&gt;"SECONDA",F40&lt;&gt;"TERZA",F40&lt;&gt;"QUARTA",F40&lt;&gt;"OVER")),AND(YEAR(D40)&lt;=UTILITY!$B$3,YEAR(D40)&gt;=UTILITY!$C$3,G40="J")),AND((AND(F40&lt;&gt;"SECONDA",F40&lt;&gt;"TERZA",F40&lt;&gt;"QUARTA",F40&lt;&gt;"OVER")),YEAR(D40)&lt;=UTILITY!$B$4,G40="S"),AND(F40="SECONDA",AND(YEAR(D40)&lt;=UTILITY!$B$6,YEAR(D40)&gt;=UTILITY!$C$6,G40="J")),AND(F40="SECONDA",YEAR(D40)&lt;=UTILITY!$B$7,G40="S"),AND((OR(F40="TERZA",F40="QUARTA",F40="OVER")),AND(YEAR(D40)&lt;=UTILITY!$B$9,YEAR(D40)&gt;=UTILITY!$C$9,G40="J")),AND((OR(F40="TERZA",F40="QUARTA",F40="OVER")),YEAR(D40)&lt;=UTILITY!$B$10,G40="S"),AND(G40="-",H40="SPECIALITA'"),AND(F40="-",D40=""),AND(F40="",D40="")),"","DATA DI NASCITA E/O LIVELLO INCONGRUENTI ")</f>
      </c>
      <c r="O40" s="69">
        <f t="shared" si="1"/>
      </c>
      <c r="P40" s="69">
        <f t="shared" si="2"/>
      </c>
    </row>
    <row r="41" spans="1:16" ht="15.75" thickBot="1">
      <c r="A41" s="12">
        <v>30</v>
      </c>
      <c r="B41" s="34"/>
      <c r="C41" s="35"/>
      <c r="D41" s="36"/>
      <c r="E41" s="36"/>
      <c r="F41" s="27"/>
      <c r="G41" s="13"/>
      <c r="H41" s="67"/>
      <c r="I41" s="62" t="s">
        <v>15</v>
      </c>
      <c r="J41" s="63" t="s">
        <v>15</v>
      </c>
      <c r="K41" s="63" t="s">
        <v>15</v>
      </c>
      <c r="L41" s="64" t="s">
        <v>15</v>
      </c>
      <c r="M41" s="68">
        <f t="shared" si="0"/>
      </c>
      <c r="N41" s="69">
        <f>IF(OR(AND((AND(F41&lt;&gt;"SECONDA",F41&lt;&gt;"TERZA",F41&lt;&gt;"QUARTA",F41&lt;&gt;"OVER")),AND(YEAR(D41)&lt;=UTILITY!$B$2,YEAR(D41)&gt;=UTILITY!$C$2,G41="A")),AND((AND(F41&lt;&gt;"SECONDA",F41&lt;&gt;"TERZA",F41&lt;&gt;"QUARTA",F41&lt;&gt;"OVER")),AND(YEAR(D41)&lt;=UTILITY!$B$3,YEAR(D41)&gt;=UTILITY!$C$3,G41="J")),AND((AND(F41&lt;&gt;"SECONDA",F41&lt;&gt;"TERZA",F41&lt;&gt;"QUARTA",F41&lt;&gt;"OVER")),YEAR(D41)&lt;=UTILITY!$B$4,G41="S"),AND(F41="SECONDA",AND(YEAR(D41)&lt;=UTILITY!$B$6,YEAR(D41)&gt;=UTILITY!$C$6,G41="J")),AND(F41="SECONDA",YEAR(D41)&lt;=UTILITY!$B$7,G41="S"),AND((OR(F41="TERZA",F41="QUARTA",F41="OVER")),AND(YEAR(D41)&lt;=UTILITY!$B$9,YEAR(D41)&gt;=UTILITY!$C$9,G41="J")),AND((OR(F41="TERZA",F41="QUARTA",F41="OVER")),YEAR(D41)&lt;=UTILITY!$B$10,G41="S"),AND(G41="-",H41="SPECIALITA'"),AND(F41="-",D41=""),AND(F41="",D41="")),"","DATA DI NASCITA E/O LIVELLO INCONGRUENTI ")</f>
      </c>
      <c r="O41" s="69">
        <f t="shared" si="1"/>
      </c>
      <c r="P41" s="69">
        <f t="shared" si="2"/>
      </c>
    </row>
    <row r="42" spans="1:13" ht="15.75" thickBot="1">
      <c r="A42" s="76" t="s">
        <v>7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1"/>
    </row>
    <row r="43" spans="1:13" ht="15.75" thickBot="1">
      <c r="A43" s="24" t="s">
        <v>2</v>
      </c>
      <c r="B43" s="4" t="s">
        <v>3</v>
      </c>
      <c r="C43" s="4" t="s">
        <v>4</v>
      </c>
      <c r="D43" s="4" t="s">
        <v>9</v>
      </c>
      <c r="E43" s="4" t="s">
        <v>12</v>
      </c>
      <c r="F43" s="73" t="s">
        <v>8</v>
      </c>
      <c r="G43" s="73"/>
      <c r="H43" s="73"/>
      <c r="I43" s="73"/>
      <c r="J43" s="73"/>
      <c r="K43" s="74"/>
      <c r="L43" s="75"/>
      <c r="M43" s="54"/>
    </row>
    <row r="44" spans="1:13" ht="15">
      <c r="A44" s="21">
        <v>1</v>
      </c>
      <c r="B44" s="22"/>
      <c r="C44" s="22"/>
      <c r="D44" s="23"/>
      <c r="E44" s="23"/>
      <c r="F44" s="95"/>
      <c r="G44" s="95"/>
      <c r="H44" s="95"/>
      <c r="I44" s="95"/>
      <c r="J44" s="95"/>
      <c r="K44" s="96"/>
      <c r="L44" s="97"/>
      <c r="M44" s="54"/>
    </row>
    <row r="45" spans="1:13" ht="15">
      <c r="A45" s="14">
        <v>2</v>
      </c>
      <c r="B45" s="15"/>
      <c r="C45" s="15"/>
      <c r="D45" s="16"/>
      <c r="E45" s="16"/>
      <c r="F45" s="70"/>
      <c r="G45" s="70"/>
      <c r="H45" s="70"/>
      <c r="I45" s="70"/>
      <c r="J45" s="70"/>
      <c r="K45" s="71"/>
      <c r="L45" s="72"/>
      <c r="M45" s="54"/>
    </row>
    <row r="46" spans="1:13" ht="15">
      <c r="A46" s="14">
        <v>3</v>
      </c>
      <c r="B46" s="15"/>
      <c r="C46" s="15"/>
      <c r="D46" s="17"/>
      <c r="E46" s="17"/>
      <c r="F46" s="70"/>
      <c r="G46" s="70"/>
      <c r="H46" s="70"/>
      <c r="I46" s="70"/>
      <c r="J46" s="70"/>
      <c r="K46" s="71"/>
      <c r="L46" s="72"/>
      <c r="M46" s="54"/>
    </row>
    <row r="47" spans="1:13" ht="15.75" thickBot="1">
      <c r="A47" s="18">
        <v>4</v>
      </c>
      <c r="B47" s="19"/>
      <c r="C47" s="19"/>
      <c r="D47" s="19"/>
      <c r="E47" s="19"/>
      <c r="F47" s="83"/>
      <c r="G47" s="83"/>
      <c r="H47" s="83"/>
      <c r="I47" s="83"/>
      <c r="J47" s="83"/>
      <c r="K47" s="84"/>
      <c r="L47" s="85"/>
      <c r="M47" s="54"/>
    </row>
  </sheetData>
  <sheetProtection/>
  <mergeCells count="15">
    <mergeCell ref="F47:L47"/>
    <mergeCell ref="G6:L6"/>
    <mergeCell ref="C2:L2"/>
    <mergeCell ref="C3:L3"/>
    <mergeCell ref="C6:D6"/>
    <mergeCell ref="I10:L10"/>
    <mergeCell ref="C5:L5"/>
    <mergeCell ref="D7:L7"/>
    <mergeCell ref="F44:L44"/>
    <mergeCell ref="F45:L45"/>
    <mergeCell ref="F43:L43"/>
    <mergeCell ref="A42:L42"/>
    <mergeCell ref="A9:L9"/>
    <mergeCell ref="E6:F6"/>
    <mergeCell ref="F46:L46"/>
  </mergeCells>
  <dataValidations count="5">
    <dataValidation type="list" allowBlank="1" showInputMessage="1" showErrorMessage="1" sqref="G12:G41">
      <formula1>"A,J,S,-"</formula1>
    </dataValidation>
    <dataValidation type="list" allowBlank="1" showInputMessage="1" showErrorMessage="1" sqref="F12:F41">
      <formula1>"-,MINI PRIMA 3A,MINI PRIMA 3B,MINI PRIMA 4,PRIMA,SECONDA,TERZA,QUARTA,OVER"</formula1>
    </dataValidation>
    <dataValidation type="list" allowBlank="1" showInputMessage="1" showErrorMessage="1" sqref="C5 N5">
      <formula1>"-,ARCOBALENO,AREARTISTICA,AURORA,GYMART JESOLO,GINNASTICA ARTISTICA VENEZIANA,GINNASTICA BLU RIBBON,HAPPY GYM,LAGUNA NORD,NOI,OLIMPIA 81,OLIMPIA GYM,Q16,SAN GIORGIO,SPORT INFINITY,TESSERA SPORT,-"</formula1>
    </dataValidation>
    <dataValidation type="list" allowBlank="1" showInputMessage="1" showErrorMessage="1" sqref="I12:L41">
      <formula1>"X,-"</formula1>
    </dataValidation>
    <dataValidation type="list" allowBlank="1" showInputMessage="1" showErrorMessage="1" sqref="H12:H41">
      <formula1>"SPECIALITA',-"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2" sqref="C12"/>
    </sheetView>
  </sheetViews>
  <sheetFormatPr defaultColWidth="8.8515625" defaultRowHeight="15"/>
  <cols>
    <col min="1" max="1" width="27.140625" style="0" customWidth="1"/>
    <col min="2" max="2" width="15.421875" style="0" customWidth="1"/>
    <col min="3" max="3" width="16.00390625" style="0" customWidth="1"/>
  </cols>
  <sheetData>
    <row r="1" spans="1:3" ht="15.75" customHeight="1" thickBot="1">
      <c r="A1" s="38" t="s">
        <v>22</v>
      </c>
      <c r="B1" s="39" t="s">
        <v>16</v>
      </c>
      <c r="C1" s="40" t="s">
        <v>17</v>
      </c>
    </row>
    <row r="2" spans="1:3" ht="15.75" customHeight="1">
      <c r="A2" s="41" t="s">
        <v>19</v>
      </c>
      <c r="B2" s="42">
        <v>2008</v>
      </c>
      <c r="C2" s="43">
        <v>2006</v>
      </c>
    </row>
    <row r="3" spans="1:3" ht="15.75" customHeight="1">
      <c r="A3" s="44" t="s">
        <v>20</v>
      </c>
      <c r="B3" s="45">
        <v>2006</v>
      </c>
      <c r="C3" s="46">
        <v>2003</v>
      </c>
    </row>
    <row r="4" spans="1:3" ht="15.75" customHeight="1" thickBot="1">
      <c r="A4" s="44" t="s">
        <v>21</v>
      </c>
      <c r="B4" s="45">
        <v>2003</v>
      </c>
      <c r="C4" s="46" t="s">
        <v>18</v>
      </c>
    </row>
    <row r="5" spans="1:3" ht="15.75" customHeight="1" thickBot="1">
      <c r="A5" s="38" t="s">
        <v>23</v>
      </c>
      <c r="B5" s="39" t="s">
        <v>16</v>
      </c>
      <c r="C5" s="40" t="s">
        <v>17</v>
      </c>
    </row>
    <row r="6" spans="1:3" ht="15.75" customHeight="1">
      <c r="A6" s="44" t="s">
        <v>20</v>
      </c>
      <c r="B6" s="45">
        <v>2008</v>
      </c>
      <c r="C6" s="46">
        <v>2003</v>
      </c>
    </row>
    <row r="7" spans="1:3" ht="15.75" customHeight="1" thickBot="1">
      <c r="A7" s="47" t="s">
        <v>21</v>
      </c>
      <c r="B7" s="48">
        <v>2003</v>
      </c>
      <c r="C7" s="49" t="s">
        <v>18</v>
      </c>
    </row>
    <row r="8" spans="1:3" ht="15.75" customHeight="1" thickBot="1">
      <c r="A8" s="38" t="s">
        <v>24</v>
      </c>
      <c r="B8" s="39" t="s">
        <v>16</v>
      </c>
      <c r="C8" s="40" t="s">
        <v>17</v>
      </c>
    </row>
    <row r="9" spans="1:3" ht="15.75" customHeight="1">
      <c r="A9" s="44" t="s">
        <v>20</v>
      </c>
      <c r="B9" s="45">
        <v>2008</v>
      </c>
      <c r="C9" s="46">
        <v>2004</v>
      </c>
    </row>
    <row r="10" spans="1:3" ht="15.75" customHeight="1" thickBot="1">
      <c r="A10" s="47" t="s">
        <v>21</v>
      </c>
      <c r="B10" s="48">
        <v>2003</v>
      </c>
      <c r="C10" s="49" t="s">
        <v>18</v>
      </c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3.75" customHeight="1"/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Claudio Piscopello </cp:lastModifiedBy>
  <cp:lastPrinted>2013-02-18T09:28:56Z</cp:lastPrinted>
  <dcterms:created xsi:type="dcterms:W3CDTF">2013-02-18T07:56:56Z</dcterms:created>
  <dcterms:modified xsi:type="dcterms:W3CDTF">2016-03-06T21:54:05Z</dcterms:modified>
  <cp:category/>
  <cp:version/>
  <cp:contentType/>
  <cp:contentStatus/>
</cp:coreProperties>
</file>